
<file path=[Content_Types].xml><?xml version="1.0" encoding="utf-8"?>
<Types xmlns="http://schemas.openxmlformats.org/package/2006/content-types"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1"/>
  </bookViews>
  <sheets>
    <sheet name="Janeiro " sheetId="1" state="visible" r:id="rId2"/>
    <sheet name="Fevereiro " sheetId="2" state="visible" r:id="rId3"/>
    <sheet name="Março " sheetId="3" state="visible" r:id="rId4"/>
    <sheet name="Abril " sheetId="4" state="visible" r:id="rId5"/>
    <sheet name="Maio " sheetId="5" state="visible" r:id="rId6"/>
    <sheet name="Junho " sheetId="6" state="visible" r:id="rId7"/>
    <sheet name="Julho " sheetId="7" state="visible" r:id="rId8"/>
    <sheet name="Agosto " sheetId="8" state="visible" r:id="rId9"/>
    <sheet name="Setembro " sheetId="9" state="visible" r:id="rId10"/>
    <sheet name="Outubro " sheetId="10" state="visible" r:id="rId11"/>
    <sheet name="Novembro " sheetId="11" state="visible" r:id="rId12"/>
    <sheet name="Dezembro " sheetId="12" state="visible" r:id="rId13"/>
  </sheets>
  <definedNames>
    <definedName function="false" hidden="true" localSheetId="5" name="_xlnm._FilterDatabase" vbProcedure="false">'Junho '!$A$1:$G$4</definedName>
    <definedName function="false" hidden="false" name="__shared_1_41_0" vbProcedure="false">NA()</definedName>
    <definedName function="false" hidden="false" name="__shared_1_4_0" vbProcedure="false">NA()</definedName>
    <definedName function="false" hidden="false" name="__shared_1_50_0" vbProcedure="false">NA()</definedName>
    <definedName function="false" hidden="false" name="__shared_1_59_0" vbProcedure="false">NA()</definedName>
    <definedName function="false" hidden="false" name="__shared_1_60_0" vbProcedure="false">NA()</definedName>
    <definedName function="false" hidden="false" localSheetId="5" name="Excel_BuiltIn__FilterDatabase" vbProcedure="false">'Junho '!$A$1:$G$5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<sst xmlns="http://schemas.openxmlformats.org/spreadsheetml/2006/main" count="1344" uniqueCount="335">
  <si>
    <t xml:space="preserve">RESUMO TRP'S</t>
  </si>
  <si>
    <t xml:space="preserve">CONTA</t>
  </si>
  <si>
    <t xml:space="preserve">Nº PATRIMÔNIO</t>
  </si>
  <si>
    <t xml:space="preserve">DESCRIÇÃO</t>
  </si>
  <si>
    <t xml:space="preserve">TRANSFERÊNCIAS</t>
  </si>
  <si>
    <t xml:space="preserve">VALOR 
UNITÁRIO</t>
  </si>
  <si>
    <t xml:space="preserve">SAÍDA</t>
  </si>
  <si>
    <t xml:space="preserve">ENTRADA</t>
  </si>
  <si>
    <t xml:space="preserve">AUTORIZAÇÃO</t>
  </si>
  <si>
    <t xml:space="preserve">RESUMO</t>
  </si>
  <si>
    <t xml:space="preserve">1.2.3.1.1.01.02</t>
  </si>
  <si>
    <t xml:space="preserve">1.2.3.1.1.01.06</t>
  </si>
  <si>
    <t xml:space="preserve">CONDICIONADOR DE AR TIPO JANELA 30.000 BTU'S</t>
  </si>
  <si>
    <t xml:space="preserve">COORD. ENG. MANUTENÇÃO – COMAPRE</t>
  </si>
  <si>
    <t xml:space="preserve">SEC GERAL 2</t>
  </si>
  <si>
    <t xml:space="preserve">TRP COMAPRE 001/2019, 26/02/2019</t>
  </si>
  <si>
    <t xml:space="preserve">1.2.3.1.1.01.03</t>
  </si>
  <si>
    <t xml:space="preserve">1.2.3.1.1.01.04</t>
  </si>
  <si>
    <t xml:space="preserve">AR CONDICIONADO JANELA CONTROLE MECANICO FRIO 220 V MODELO RF 30.000 MARCA ELGIN</t>
  </si>
  <si>
    <t xml:space="preserve">COORD. SERV. GERAIS – COSEG</t>
  </si>
  <si>
    <t xml:space="preserve">TRP COMAPRE 002/2019, 26/02/2019</t>
  </si>
  <si>
    <t xml:space="preserve">1.2.3.1.1.01.08</t>
  </si>
  <si>
    <t xml:space="preserve">1.2.3.1.1.01.12</t>
  </si>
  <si>
    <t xml:space="preserve">1.2.3.1.1.01.14</t>
  </si>
  <si>
    <t xml:space="preserve">1.2.3.1.1.01.15</t>
  </si>
  <si>
    <t xml:space="preserve">1.2.3.1.1.01.16</t>
  </si>
  <si>
    <t xml:space="preserve">1.2.3.1.1.01.17</t>
  </si>
  <si>
    <t xml:space="preserve">1.2.3.1.1.01.18</t>
  </si>
  <si>
    <t xml:space="preserve">1.2.3.1.1.01.19</t>
  </si>
  <si>
    <t xml:space="preserve">1.2.3.1.1.01.20</t>
  </si>
  <si>
    <t xml:space="preserve">1.2.3.1.1.01.21</t>
  </si>
  <si>
    <t xml:space="preserve">1.2.3.1.1.01.23</t>
  </si>
  <si>
    <t xml:space="preserve">1.2.3.1.1.01.26</t>
  </si>
  <si>
    <t xml:space="preserve">1.2.3.1.1.01.28</t>
  </si>
  <si>
    <t xml:space="preserve">1.2.3.1.1.01.63</t>
  </si>
  <si>
    <t xml:space="preserve">TOTAL</t>
  </si>
  <si>
    <t xml:space="preserve">CONTA </t>
  </si>
  <si>
    <t xml:space="preserve">PATRIMÔNIO</t>
  </si>
  <si>
    <t xml:space="preserve">PROJETOR BENQ MODELO MX 611- BRANCO – N/S:PDC9J01656000</t>
  </si>
  <si>
    <t xml:space="preserve">COORD. SERVIÇOS GERAIS – COSEG</t>
  </si>
  <si>
    <t xml:space="preserve">SECRETARIA DOS CONSELHOS – SECON</t>
  </si>
  <si>
    <t xml:space="preserve">TRP COSEG 001/2019- 19/03/2019</t>
  </si>
  <si>
    <t xml:space="preserve">CAPELA DE EXAUSTÃO DE GASES Sp112N SPPENCER SCIENTIFIC N/S 2238/12</t>
  </si>
  <si>
    <t xml:space="preserve">LAB.TECNOLOGIA DE MATERIAIS – LTM</t>
  </si>
  <si>
    <t xml:space="preserve">LAB. SÍNTESE ORGÂNICA – LASO</t>
  </si>
  <si>
    <t xml:space="preserve">TRP LTM  001/2019-20/03/19</t>
  </si>
  <si>
    <t xml:space="preserve">ARQUIVO EM AÇO 46 V CINZA CH 24</t>
  </si>
  <si>
    <t xml:space="preserve">COORD.ESTÁGIOS – COESTE</t>
  </si>
  <si>
    <t xml:space="preserve">SECRETARIA ACADÊMICA – SECAD</t>
  </si>
  <si>
    <t xml:space="preserve">TRP COESTE 001/2019-18/03/19</t>
  </si>
  <si>
    <t xml:space="preserve">ARQUIVO 4  GAVETAS CZ CH 24 ARTE</t>
  </si>
  <si>
    <t xml:space="preserve">MESA DIGITADOR C/1 GAVETA MAPLE</t>
  </si>
  <si>
    <t xml:space="preserve">DATA SHOW RESOLUÇÃO 1024X768 MARCA BENQ NP 512X</t>
  </si>
  <si>
    <t xml:space="preserve">COORD. ESTÁGIOS – COESTE</t>
  </si>
  <si>
    <t xml:space="preserve">LOGÍSTICA DE TURNO – COLT</t>
  </si>
  <si>
    <t xml:space="preserve">TRP COESTE 012 – 18/03/19</t>
  </si>
  <si>
    <t xml:space="preserve">ESTANTE BX PT PANDIM</t>
  </si>
  <si>
    <t xml:space="preserve">PRÓ-REITORIA DE GRADUAÇÃO – PROGRAD</t>
  </si>
  <si>
    <t xml:space="preserve">TRP COESTE 003 – 19/03/19</t>
  </si>
  <si>
    <t xml:space="preserve">MICRONDAS BRANCO CONSUL-CAPACIDADE  32LTS – 127 VOLTS</t>
  </si>
  <si>
    <t xml:space="preserve">COORD.DE SERVIÇOS GERAIS – COSEG</t>
  </si>
  <si>
    <t xml:space="preserve">PRÓ-REITORIA DE ADM E FINANÇAS – PROADFI</t>
  </si>
  <si>
    <t xml:space="preserve">TRP COSEG 002/19  – 19/03/19</t>
  </si>
  <si>
    <t xml:space="preserve">Resumo das Transferências</t>
  </si>
  <si>
    <t xml:space="preserve">Telefone Siemens E3005 Artigo (Gelo)</t>
  </si>
  <si>
    <t xml:space="preserve">PROPESQ REM</t>
  </si>
  <si>
    <t xml:space="preserve">PROADFI</t>
  </si>
  <si>
    <t xml:space="preserve">TRP PROP REM 001/2019, 04/04/2019</t>
  </si>
  <si>
    <t xml:space="preserve">Microcomputador dream modelo dreamcorp c/ monitor lcd 18,5”</t>
  </si>
  <si>
    <t xml:space="preserve">COSEA</t>
  </si>
  <si>
    <t xml:space="preserve">TRP COSEA 001/2019, 05/04/2019</t>
  </si>
  <si>
    <t xml:space="preserve">Suporte para cpu</t>
  </si>
  <si>
    <t xml:space="preserve">Cadeira executiva giratoria, ajuste altura assento c/braço e encosto regulavel, revestimento em curvim sintetico preto</t>
  </si>
  <si>
    <t xml:space="preserve">Mesa escritorio 3 gavetas m.office 1,24x0,72x0,62</t>
  </si>
  <si>
    <t xml:space="preserve">Geladeira 220 Lts Cor Branca Marca Consul</t>
  </si>
  <si>
    <t xml:space="preserve">COSEG</t>
  </si>
  <si>
    <t xml:space="preserve">COMAPRE</t>
  </si>
  <si>
    <t xml:space="preserve">TRP COSEG 03/2019, 04/04/2019</t>
  </si>
  <si>
    <t xml:space="preserve">Mesa Agitadora Modelo TE 142</t>
  </si>
  <si>
    <t xml:space="preserve">LMBA – LAB. MICROBIOLOGIA BÁSICA E APLICADA</t>
  </si>
  <si>
    <t xml:space="preserve">TRP PROP REM 002/2019, 16/04/2019</t>
  </si>
  <si>
    <t xml:space="preserve">Ar condicionado janela controle mecanico frio 220 v modelo RF 30.000 marca Elgin</t>
  </si>
  <si>
    <t xml:space="preserve">LDBIOQ – LAB. DIDÁTICO DE BIOQUÍMICA</t>
  </si>
  <si>
    <t xml:space="preserve">TRP LDBIOQ 001/2019, 04/04/2019</t>
  </si>
  <si>
    <t xml:space="preserve">COINFO 1</t>
  </si>
  <si>
    <t xml:space="preserve">TRP PROADFI 001/219, 15/04/2019</t>
  </si>
  <si>
    <t xml:space="preserve">1.2.3.1.1.01.29</t>
  </si>
  <si>
    <t xml:space="preserve">Forno de micro-ondas Panasonic NSP 22L 110Bs</t>
  </si>
  <si>
    <t xml:space="preserve">PROCEN</t>
  </si>
  <si>
    <t xml:space="preserve">TRP COSEG 004/2019, 20/05/2019</t>
  </si>
  <si>
    <t xml:space="preserve">CONJUNTO DE MESA COM 2 CADEIRAS - ANTILLI 2 CAD 1 MESA CZ/BCO YINS BRASIL</t>
  </si>
  <si>
    <t xml:space="preserve">PROPESQ SEC</t>
  </si>
  <si>
    <t xml:space="preserve">TRP PROPESQ 001/2019, 20/05/2019</t>
  </si>
  <si>
    <t xml:space="preserve">Roupeiro 8 Vãos Peq Cinza</t>
  </si>
  <si>
    <t xml:space="preserve">TRP PROPESQ 002/2019, 20/05/2019</t>
  </si>
  <si>
    <t xml:space="preserve">PERSIANA HORIZONTAL TECIDO DE ALUMÍNIO LÂMINA 25MM MEDINDO 1,20 X 1,10</t>
  </si>
  <si>
    <t xml:space="preserve">ASCOM</t>
  </si>
  <si>
    <t xml:space="preserve">TRP PROCEN 001/2019, 20/05/2019</t>
  </si>
  <si>
    <t xml:space="preserve">DIVISÓRIA CONTENDO 5 MÓDULOS medindo 1,28x0,84, 1,28x0,51, 1,28x1,22, 2,08x0,51, 2,08x1,22 E 1 PORTA de 2,08x0,84</t>
  </si>
  <si>
    <t xml:space="preserve">DIVISÓRIA CONTENDO 8 MÓDULOS medindo 2,08x0,20, 1,07x1,20, 1,07x1,24, 1,28x1,20, 1,28x1,24, 1,28x0,20 e 2 MÓDULOS DE VIDRO de 1,04x1,19</t>
  </si>
  <si>
    <t xml:space="preserve">DIVISÓRIA CONTENDO 8 MÓDULOS medindo 1,28x1,09, 2,08x1,09, 1,07x1,14, 1,07x1,19, 1,19x1,28, 1,14x1,28, e 2 MÓDULOS DE VIDRO sendo 1,08x1,16 e 1,10x1,16.</t>
  </si>
  <si>
    <t xml:space="preserve">AR CONDICIONADO SPLIT - UNIDADE INTERNA – 42FNCA1255 - HW 12 KBTUS SO FRIO 220V BARRIL SPRINGER</t>
  </si>
  <si>
    <t xml:space="preserve">AR CONDICIONADO SPLIT – UNIDADE EXTERNA – 38KCO1255 - HW 12 KBTUS SO FRIO 220V BARRIL SPRINGER</t>
  </si>
  <si>
    <t xml:space="preserve">Suporte para CPU</t>
  </si>
  <si>
    <t xml:space="preserve">ASJUR</t>
  </si>
  <si>
    <t xml:space="preserve">TRP ASJUR 001/2019, 21/05/2019</t>
  </si>
  <si>
    <t xml:space="preserve">Prateleira c/ Suporte Medindo Aprox 1.00 x 26 cm Branca</t>
  </si>
  <si>
    <t xml:space="preserve">TRP PROADFI 001/2019, 22/05/2019</t>
  </si>
  <si>
    <t xml:space="preserve">Impressora de cartão PVC DTC1000 FARGO n/s: B3030888</t>
  </si>
  <si>
    <t xml:space="preserve">Câmera web cam 1.3 c/ microf. Cygnus preta</t>
  </si>
  <si>
    <t xml:space="preserve">MONITOR LG FLATRON MODELO E2240S-PN – N/S:011SPED06476</t>
  </si>
  <si>
    <t xml:space="preserve">Condicionador de Ar 30.000 Btus de Janela Marca Springer</t>
  </si>
  <si>
    <t xml:space="preserve">COINFO 1 </t>
  </si>
  <si>
    <t xml:space="preserve">TRP ASCOM 001/2019, 22/05/2019</t>
  </si>
  <si>
    <t xml:space="preserve">Microcomputador Desktop</t>
  </si>
  <si>
    <t xml:space="preserve">MESA ESCRITÓRIO 3 GAVETAS M.OFFICE 1,24X0,72X0,62</t>
  </si>
  <si>
    <t xml:space="preserve">MESA ESCRITORIO 3 GAVETAS M.OFFICE 1,24X0,72X0,62</t>
  </si>
  <si>
    <t xml:space="preserve">CADEIRA EXECUTIVA GIRATÓRIA C/BRAÇOS AZUL</t>
  </si>
  <si>
    <t xml:space="preserve">MONITOR LED 20 LG E2011P</t>
  </si>
  <si>
    <t xml:space="preserve">COMPUTADOR INTEL HD 500 4GB</t>
  </si>
  <si>
    <t xml:space="preserve">CADEIRA SECRETÁRIA C/ BRAÇO TEC PT/PT UD H52 PRIME</t>
  </si>
  <si>
    <t xml:space="preserve">CADEIRA SECRETÁRIA C/ BRAÇO ESTOFADO AZUL ESCURO</t>
  </si>
  <si>
    <t xml:space="preserve">PROGRAD</t>
  </si>
  <si>
    <t xml:space="preserve">LAB TRATAMENTOS TÉRMICOS DE METAIS E LIGAS – LTT</t>
  </si>
  <si>
    <t xml:space="preserve">TRP PROGRAD 007/2018, 30/05/2019</t>
  </si>
  <si>
    <t xml:space="preserve">CADEIRA EXECUTIVA GIRATÓRIA, AJUSTE ALTURA ASSENTO C/BRAÇO E ENCOSTO REGULÁVEL, REVESTIMENTO EM CURVIM SINTÉTICO PRETO</t>
  </si>
  <si>
    <t xml:space="preserve">TRP PROADFI 003/2019, 30/05/2019</t>
  </si>
  <si>
    <t xml:space="preserve">NOTEBOOK HP PAVILION DV 6 6033 CL</t>
  </si>
  <si>
    <t xml:space="preserve">Impressora HP P1005  – Modelo CB410A – N/S: BRBS99F0JN</t>
  </si>
  <si>
    <t xml:space="preserve">TRP PROADFI 004/2019, 10/06/2019</t>
  </si>
  <si>
    <t xml:space="preserve">CADEIRA FIXA S/BRAÇO</t>
  </si>
  <si>
    <t xml:space="preserve">COAP</t>
  </si>
  <si>
    <t xml:space="preserve">SECRETARIA GERAL 1 – SECGERAL 1</t>
  </si>
  <si>
    <t xml:space="preserve">TRP COAP 002, 07/06/2019</t>
  </si>
  <si>
    <t xml:space="preserve">Bebedouro tipo coluna/galão cap. 20L</t>
  </si>
  <si>
    <t xml:space="preserve">COAP – Coordenação de Apoio Pedagógico</t>
  </si>
  <si>
    <t xml:space="preserve">LABNAV – Laboratório de Ensino e Pesquisa do Curso de Construção Naval</t>
  </si>
  <si>
    <t xml:space="preserve">TRP COAP – 001/2019 – 18/06/2019</t>
  </si>
  <si>
    <t xml:space="preserve">MONITOR LG FLATRON MODELO E22405-PN – N/S: 011SPQJ06420</t>
  </si>
  <si>
    <t xml:space="preserve">Laboratório de Informática das Engenharias – LIENG</t>
  </si>
  <si>
    <t xml:space="preserve">Coordenação de Informática 1 – COINFO 1</t>
  </si>
  <si>
    <t xml:space="preserve">TRP LIENG 001/2019 – 19/06/2019</t>
  </si>
  <si>
    <t xml:space="preserve">MONITOR LG FLATRON MODELO E22405-PN – N/S: 011SPNY06479</t>
  </si>
  <si>
    <t xml:space="preserve">Laboratório de Pesquisa Computacional e Extensão – LAPECXT</t>
  </si>
  <si>
    <t xml:space="preserve">Laboratório Didático de Metalurgia – LDM</t>
  </si>
  <si>
    <t xml:space="preserve">TRP LAPECXT 001/2019 24/06/2019</t>
  </si>
  <si>
    <t xml:space="preserve">CADEIRA EXECUTIVA 1003 PRETA J MIK SEM BRAÇO</t>
  </si>
  <si>
    <t xml:space="preserve">Coordenação de Estágios – COESTE</t>
  </si>
  <si>
    <t xml:space="preserve">REITORIA</t>
  </si>
  <si>
    <t xml:space="preserve">TRP COESTE 004/2019 – 25/06/2019</t>
  </si>
  <si>
    <t xml:space="preserve">IMPRESSORA DESKJET INK ADVANTAGE 2546 HP N/S BR44B1H4VJ</t>
  </si>
  <si>
    <t xml:space="preserve">CADEIRA, TIPO SECRETÁRIA, BASE GIRATÓRIA, COM RODÍZIOS, AJUSTE DE ALTURA DO ASSENTO: REGULAGEM A GÁS ACIONADA POR ALAVANCA, COM BRAÇO, COR AZUL.</t>
  </si>
  <si>
    <t xml:space="preserve">PROEXT</t>
  </si>
  <si>
    <t xml:space="preserve">TRP PROADFI 005/2019  26//07/19</t>
  </si>
  <si>
    <t xml:space="preserve">TRP PROADFI 006/2019  26//07/19</t>
  </si>
  <si>
    <t xml:space="preserve">TRP PROADFI 007/2019  26//07/19</t>
  </si>
  <si>
    <t xml:space="preserve">SECON</t>
  </si>
  <si>
    <t xml:space="preserve">TRP PROADFI 008/2019  26//07/19</t>
  </si>
  <si>
    <t xml:space="preserve">TRP PROADFI 009/2019  26//07/19</t>
  </si>
  <si>
    <t xml:space="preserve">SECAD</t>
  </si>
  <si>
    <t xml:space="preserve">TRP PROADFI 010/2019  26//07/19</t>
  </si>
  <si>
    <t xml:space="preserve">TRP PROADFI 011/2019  26//07/19</t>
  </si>
  <si>
    <t xml:space="preserve">COEST</t>
  </si>
  <si>
    <t xml:space="preserve">TRP PROADFI 012/2019  26//07/19</t>
  </si>
  <si>
    <t xml:space="preserve">PREFEITURA</t>
  </si>
  <si>
    <t xml:space="preserve">TRP PROADFI 013/2019  26//07/19</t>
  </si>
  <si>
    <t xml:space="preserve">PROPESQ</t>
  </si>
  <si>
    <t xml:space="preserve">TRP PROADFI 014/2019  26//07/19</t>
  </si>
  <si>
    <t xml:space="preserve">BIBLIOTECA 2</t>
  </si>
  <si>
    <t xml:space="preserve">TRP PROADFI 015/2019  26//07/19</t>
  </si>
  <si>
    <t xml:space="preserve">UCOMP</t>
  </si>
  <si>
    <t xml:space="preserve">TRP PROADFI 016/2019  26//07/19</t>
  </si>
  <si>
    <t xml:space="preserve">UBIO</t>
  </si>
  <si>
    <t xml:space="preserve">TRP PROADFI 017/2019  26//07/19</t>
  </si>
  <si>
    <t xml:space="preserve">EENG</t>
  </si>
  <si>
    <t xml:space="preserve">TRP PROADFI 018/2019  26//07/19</t>
  </si>
  <si>
    <t xml:space="preserve">UFAR</t>
  </si>
  <si>
    <t xml:space="preserve">TRP PROADFI 020/2019  16//08/19</t>
  </si>
  <si>
    <t xml:space="preserve">Cadeira Secretária com Roldanas – azul</t>
  </si>
  <si>
    <t xml:space="preserve">LABINFO 1</t>
  </si>
  <si>
    <t xml:space="preserve">TRP PROADFI 022/2019  20//08/19</t>
  </si>
  <si>
    <t xml:space="preserve">CADEIRA SECRETARIA GIRATORIA RHODES/J MIK</t>
  </si>
  <si>
    <t xml:space="preserve">CADEIRA EXECUTIVA GIRATORIA, AJUSTE ALTURA ASSENTO C/BRAÇO E ENCOSTO REGULAVEL, REVESTIMENTO EM CURVIM SINTETICO PRETO</t>
  </si>
  <si>
    <t xml:space="preserve">TRP PROADFI 024/2019  28//08/19</t>
  </si>
  <si>
    <t xml:space="preserve">Estabilizador de 300 VA Eternity</t>
  </si>
  <si>
    <t xml:space="preserve">TRP PROADFI 019/2019  30//07/19</t>
  </si>
  <si>
    <t xml:space="preserve">Microcomputador Dream Modelo Dreamcorp c/ Monitor LCD 18,5”</t>
  </si>
  <si>
    <t xml:space="preserve">FORNO MICROONDAS BRANCO, 20L MT030, ELETROLUX 110V -  NS:72103032</t>
  </si>
  <si>
    <t xml:space="preserve">BIOTÉRIO</t>
  </si>
  <si>
    <t xml:space="preserve">TRP BIOTERIO 001/2019  09/08/2019</t>
  </si>
  <si>
    <t xml:space="preserve">CADEIRA EXEC 1003 PRETA J MIK SEM BRAÇO</t>
  </si>
  <si>
    <t xml:space="preserve">COESTE</t>
  </si>
  <si>
    <t xml:space="preserve">TRP COESTE 005/2019  21/08/2019</t>
  </si>
  <si>
    <t xml:space="preserve">LABINFO 2</t>
  </si>
  <si>
    <t xml:space="preserve">TRP COESTE 006/2019  21/08/2019</t>
  </si>
  <si>
    <t xml:space="preserve">ARMÁRIO BAIXO COM 2 PORTAS E UMA PRATELEIRA 1011 TI (COR: TEKA ITÁLIA) 81X91X42 KAPP</t>
  </si>
  <si>
    <t xml:space="preserve">UNAV</t>
  </si>
  <si>
    <t xml:space="preserve">TRP COESTE 007/2019  23/08/2019</t>
  </si>
  <si>
    <t xml:space="preserve">PROJETOR BENQ MODELO MX 611 – BRANCO – N/S: PDC9J02615000</t>
  </si>
  <si>
    <t xml:space="preserve">COLT</t>
  </si>
  <si>
    <t xml:space="preserve">TRP COLT 006/2019  26/08/2019</t>
  </si>
  <si>
    <t xml:space="preserve">MULTIFUNCIONAL LEXMARK MONO MX310DN</t>
  </si>
  <si>
    <t xml:space="preserve">TRPUFAR 001/2019 28/08/2019  </t>
  </si>
  <si>
    <t xml:space="preserve">TRP COESTE 008</t>
  </si>
  <si>
    <t xml:space="preserve">NOBREAK 500 VA N/S 00057739</t>
  </si>
  <si>
    <t xml:space="preserve">MESA PARA SECRETARIA S/ GAVETEIRO CZ/CZ, C/ PARES DE PÉS DAT CZ, GVETEIRO COM DUAS GAVETAS CZ/CZ E CONEXÃO NA COR OVO GR</t>
  </si>
  <si>
    <t xml:space="preserve">EENG - Escola de Engenharias</t>
  </si>
  <si>
    <t xml:space="preserve">TRP EENG 001</t>
  </si>
  <si>
    <t xml:space="preserve">CADEIRA TIPO SECRETARIA C/BRACOS</t>
  </si>
  <si>
    <t xml:space="preserve">SECOM</t>
  </si>
  <si>
    <t xml:space="preserve">LEMA</t>
  </si>
  <si>
    <t xml:space="preserve">TRP SECOM 001</t>
  </si>
  <si>
    <t xml:space="preserve">TRP PROADFI 021</t>
  </si>
  <si>
    <t xml:space="preserve">TRP PROGRAD 009</t>
  </si>
  <si>
    <t xml:space="preserve">CADEIRA EXECUTIVA GIRATORIA C/BRAÇOS AZUL</t>
  </si>
  <si>
    <t xml:space="preserve">PREFEITURA </t>
  </si>
  <si>
    <t xml:space="preserve">POLICER</t>
  </si>
  <si>
    <t xml:space="preserve">TRP PREF 001</t>
  </si>
  <si>
    <t xml:space="preserve">TRP UCOMP 001</t>
  </si>
  <si>
    <t xml:space="preserve">CONDICIONADOR DE AR, TIPO JANELA, 220V, CAPACIDADE 30.000 BTUS</t>
  </si>
  <si>
    <t xml:space="preserve">COLT </t>
  </si>
  <si>
    <t xml:space="preserve">TRP COLT 007</t>
  </si>
  <si>
    <t xml:space="preserve">TRP COINFO 1 001</t>
  </si>
  <si>
    <t xml:space="preserve">TRP COSEG 002</t>
  </si>
  <si>
    <t xml:space="preserve">TRP PROADFI 025</t>
  </si>
  <si>
    <t xml:space="preserve">MESA REUNIÃO RETA</t>
  </si>
  <si>
    <t xml:space="preserve">TRP PROGRAD 006</t>
  </si>
  <si>
    <t xml:space="preserve">ESTANTE BX PRETA, MARCA PANDIM, 3 PRATELEIRAS</t>
  </si>
  <si>
    <t xml:space="preserve">COINFO 2</t>
  </si>
  <si>
    <t xml:space="preserve">TRP PROGRAD 005</t>
  </si>
  <si>
    <t xml:space="preserve">NOTEBOOK HP MINI 210</t>
  </si>
  <si>
    <t xml:space="preserve">TRP PROGRAD 004</t>
  </si>
  <si>
    <t xml:space="preserve">DATASHOW EPSON S10</t>
  </si>
  <si>
    <t xml:space="preserve">MULTIFUNCIONAL LASER DCP-8080N – BROTHER – N/S: U62269M9J269883</t>
  </si>
  <si>
    <t xml:space="preserve">Estabilizador de 1 Kva SMS</t>
  </si>
  <si>
    <t xml:space="preserve">TRP PROGRAD 007</t>
  </si>
  <si>
    <t xml:space="preserve">Telefone Siemens E3005 Artigo (Gelo) - n/s: E05A9242905</t>
  </si>
  <si>
    <t xml:space="preserve">ARQUIVO PASTA SUSPENSA C/4 GAVETAS</t>
  </si>
  <si>
    <t xml:space="preserve">EXTINTOR DE INCENDIO ( CO² ) 6 KG</t>
  </si>
  <si>
    <t xml:space="preserve">TRP COLT 003</t>
  </si>
  <si>
    <t xml:space="preserve">EXTINTOR DE INCENDIO ( ÁGUA PRESSURIZADA ) 10L</t>
  </si>
  <si>
    <t xml:space="preserve">Microcomputador DEL Precision T5400N, MiniTower, Monitor</t>
  </si>
  <si>
    <t xml:space="preserve">COINFO 2 - COORDENAÇÃO DE INFORMÁTICA 2</t>
  </si>
  <si>
    <t xml:space="preserve">COINFO 1 - COORDENAÇÃO DE INFORMÁTICA 1</t>
  </si>
  <si>
    <t xml:space="preserve">TRP CONFO II 001</t>
  </si>
  <si>
    <t xml:space="preserve">No Break APC Back-Usp 1200 VA 08 tomadas</t>
  </si>
  <si>
    <t xml:space="preserve">Impressora HP Multifuncional F4180</t>
  </si>
  <si>
    <t xml:space="preserve">Notebook Itautec W 7645 C3X8T</t>
  </si>
  <si>
    <t xml:space="preserve">Nobreak SMS 2.2 Kva</t>
  </si>
  <si>
    <t xml:space="preserve">No Break 1200 VA SWS</t>
  </si>
  <si>
    <t xml:space="preserve">FURADEIRA / PARAFUSADEIRA BLECKDEK GC9600 3/8”</t>
  </si>
  <si>
    <t xml:space="preserve">ANTENA OMNIDIRECIONAL C3W-9DBIO WIRELESS RP SMA – C3 TECH</t>
  </si>
  <si>
    <t xml:space="preserve">ESTABILIZADOR 300VA / 300W – ENTRADA/SAÍDA 115V – MICROSOL</t>
  </si>
  <si>
    <t xml:space="preserve">NOBREAK TS-SHARA 500 VA</t>
  </si>
  <si>
    <t xml:space="preserve">NO BREAK APC 1200 VA</t>
  </si>
  <si>
    <t xml:space="preserve">NOBREAK APC 1500 VA MONOVOLT</t>
  </si>
  <si>
    <t xml:space="preserve">NOBREAK APC 2200VA MONOVOLT ENTRADA E SAIDA 110V</t>
  </si>
  <si>
    <t xml:space="preserve">SERVIDOR C/ PLACA MÃE INTEL PROCESSADOR INTEL XE0N QUAND CORE, MEMÓRIA 16Gb, HD 12Tb SATA, FONTE DE ALIMENTAÇÃO REAL 750W, TECLADO E MOUSE USB, GABINETE RACK MOUNT 3U EATX</t>
  </si>
  <si>
    <t xml:space="preserve">SWITCH 3COM GERENCIÁVEL 24X10/100/1000 + 4XSFP</t>
  </si>
  <si>
    <t xml:space="preserve">ARQUIVO MÓVEL 5 GAVETAS AZUL E CINZA</t>
  </si>
  <si>
    <t xml:space="preserve">ESCADA ALUMINIO 8 DEGRAUS ALU 5106 MOR</t>
  </si>
  <si>
    <t xml:space="preserve">NCC - NÚCLEO DE COMPUTAÇÃO CIENTÍFICA</t>
  </si>
  <si>
    <t xml:space="preserve">TRP NCC    001</t>
  </si>
  <si>
    <t xml:space="preserve">NOTEBOOK ITAUTEC CORE I3 W7430 1798</t>
  </si>
  <si>
    <t xml:space="preserve">PROEXT (Sala 118)</t>
  </si>
  <si>
    <t xml:space="preserve">TRP PROEXT     001</t>
  </si>
  <si>
    <t xml:space="preserve">NETBOOK ACER EMACHINE E250-1500</t>
  </si>
  <si>
    <t xml:space="preserve">COMAPRE-COORDENAÇÃO DE ENGENHARIA E MANUTENÇÃO</t>
  </si>
  <si>
    <t xml:space="preserve">TRP COMAPRE     003</t>
  </si>
  <si>
    <t xml:space="preserve">Microcomputador Intel S5000 Vsasatar Proc Xeon Q Core E5410 2 HD 320GB Sata, Monitor LCD 17” Samsung (HD 1TB Samsung)</t>
  </si>
  <si>
    <t xml:space="preserve">TRP CONFO I 002</t>
  </si>
  <si>
    <t xml:space="preserve">SWITCH GERENCIAVEL 2250 -SFP PLUS</t>
  </si>
  <si>
    <t xml:space="preserve">NOBREAK APC 400VA MONOVOLT</t>
  </si>
  <si>
    <t xml:space="preserve">No Break apc 1200 Bivolt</t>
  </si>
  <si>
    <t xml:space="preserve">TRP CONFO I 003</t>
  </si>
  <si>
    <t xml:space="preserve">Microcomputador Intel Core 2 Duo E6550, com Monitor LCD 17” + Placa GU 800 16 Canais</t>
  </si>
  <si>
    <t xml:space="preserve">COTI - COORDENAÇÃO DE TECNOLOGIA DA INFORMAÇÃO</t>
  </si>
  <si>
    <t xml:space="preserve">TRP COTI       001</t>
  </si>
  <si>
    <t xml:space="preserve">MICROCOMPUTADOR CORE 2 DUO, 320 GB HD, 2GB RAM, DVD-RW, S.O WINDOWS 7, MOUSE, TECLADO E MONITOR LCD</t>
  </si>
  <si>
    <t xml:space="preserve">MICROCOMPUTADOR (C.POS. UNIQUE K2080 CELDC / 2G / 250 / 15.6 DVDRW/W8SL) SERIE 1A714MK2K</t>
  </si>
  <si>
    <t xml:space="preserve">SECAD - SECRETARIA ACADÊMICA</t>
  </si>
  <si>
    <t xml:space="preserve">TRP SECAD       003</t>
  </si>
  <si>
    <t xml:space="preserve">Rack 16u 770mm</t>
  </si>
  <si>
    <t xml:space="preserve">LAREM - LABORATÓRIO DE REDES E ARQUITETURA DE COMPUTADORES E SISTEMAS EMBARCADOS</t>
  </si>
  <si>
    <t xml:space="preserve">TRP CONFO I 004</t>
  </si>
  <si>
    <t xml:space="preserve">SWITCH PACIFIC 24 PTS 10/100 RACK</t>
  </si>
  <si>
    <t xml:space="preserve">TRP CONFO I 005</t>
  </si>
  <si>
    <t xml:space="preserve">SWITCH D-LINK DES 1024D</t>
  </si>
  <si>
    <t xml:space="preserve">TRP CONFO I 006</t>
  </si>
  <si>
    <t xml:space="preserve">Microcomputador Intel DG31PR, Core 2 DUO E5200</t>
  </si>
  <si>
    <t xml:space="preserve">COAP - COORDENAÇÃO DE APOIO PEDAGÓGICO</t>
  </si>
  <si>
    <t xml:space="preserve">PROPESQ SECRETARIA</t>
  </si>
  <si>
    <t xml:space="preserve">       TRP COAP       009</t>
  </si>
  <si>
    <t xml:space="preserve">ESTANTE AÇO CINZA 2-3</t>
  </si>
  <si>
    <t xml:space="preserve">       TRP SECAD       009</t>
  </si>
  <si>
    <t xml:space="preserve">MULTIFUNCIONAL LASER BROTHER DCP-8080 DN C/ 1 ANO DE GARANTIA – N/S: U62269C1J696249</t>
  </si>
  <si>
    <t xml:space="preserve">PROEXT - PRÓ REITORIA DE EXTENSÃO</t>
  </si>
  <si>
    <t xml:space="preserve">COLT – COORDENAÇÃO DE LOGÍSTICA DE TURNO </t>
  </si>
  <si>
    <t xml:space="preserve">    TRP PROEXT     002</t>
  </si>
  <si>
    <t xml:space="preserve">MET - Microscópio Eletrônico de Transmissão</t>
  </si>
  <si>
    <t xml:space="preserve">    TRP MET    001</t>
  </si>
  <si>
    <t xml:space="preserve">LDCC-LABORATÓRIO DIDÁTICO DE CIÊNCIAS DA COMPUTAÇÃO</t>
  </si>
  <si>
    <t xml:space="preserve">    TRP COLT    004</t>
  </si>
  <si>
    <t xml:space="preserve">ROTEADOR LINKSYS WRT 160N</t>
  </si>
  <si>
    <t xml:space="preserve">LIENG – LABORATÓRIO DE INFORMÁTICA DAS ENGENHARIAS</t>
  </si>
  <si>
    <t xml:space="preserve">   TRP     BIBLIOTECA 2   001</t>
  </si>
  <si>
    <t xml:space="preserve">COIN</t>
  </si>
  <si>
    <t xml:space="preserve">TRP PROGRAD 011/2019 23/09/2019</t>
  </si>
  <si>
    <t xml:space="preserve">TRP PROGRAD 010/2019 23/09/2019</t>
  </si>
  <si>
    <t xml:space="preserve">TRP PROGRAD 012/2019 29/10/2019</t>
  </si>
  <si>
    <t xml:space="preserve">BALANÇA SEMI-ANALÍTICA MOD. AL. 200</t>
  </si>
  <si>
    <t xml:space="preserve">LTBM</t>
  </si>
  <si>
    <t xml:space="preserve">LTFCM</t>
  </si>
  <si>
    <t xml:space="preserve">TRP LTBM 001/2019 31/10/2019</t>
  </si>
  <si>
    <t xml:space="preserve">AGITADOR TIPO GANGORRA</t>
  </si>
  <si>
    <t xml:space="preserve">BALANÇA ANALÍTICA, 210g MARCA BEL</t>
  </si>
  <si>
    <t xml:space="preserve">PHMETRO DE BANCADA – TECNOPON</t>
  </si>
  <si>
    <t xml:space="preserve">BALANÇA ELETRÔNICA UX4200H</t>
  </si>
  <si>
    <t xml:space="preserve">ESTANTE AÇO 2,00X0,42X0,92</t>
  </si>
  <si>
    <t xml:space="preserve">COINFO I</t>
  </si>
  <si>
    <t xml:space="preserve">LAREN</t>
  </si>
  <si>
    <t xml:space="preserve">TRP COINFO I 007/2019 04/11/2019</t>
  </si>
  <si>
    <t xml:space="preserve">TRP COLT 009/2019 19/11/2019</t>
  </si>
  <si>
    <t xml:space="preserve">TRP PROADFI 027/2019 21/11/2019</t>
  </si>
  <si>
    <t xml:space="preserve">ARMÁRIO DE AÇO C/2 PORTAS</t>
  </si>
  <si>
    <t xml:space="preserve">SECRETARIA GERAL 1</t>
  </si>
  <si>
    <t xml:space="preserve">TRP SECGER 002/2019 01/08/2019</t>
  </si>
  <si>
    <t xml:space="preserve">CADEIRA EXECUTIVA GIRATÓRIA, AJUSTE ALTURA ASSENTO C/ BRAÇO E ENCOSTO REGULAVEL, REVESTIMENTO EM CURVIM SINTETICO PRETO</t>
  </si>
  <si>
    <t xml:space="preserve">TRP PROADFI 023/2019 23/08/2019</t>
  </si>
  <si>
    <t xml:space="preserve">ESTANTE AÇO CINZA</t>
  </si>
  <si>
    <t xml:space="preserve">TRP SECAD 001/2019 18/10/2019</t>
  </si>
  <si>
    <t xml:space="preserve">MICROCOMPUTADOR DREAMCORP C/ MONITOR LCD 18,5”</t>
  </si>
  <si>
    <t xml:space="preserve">TRP POGRAD 13/2019 16/12/2019</t>
  </si>
  <si>
    <t xml:space="preserve">CADEIRA EXECUTIVA GIRATÓRIA C/ BRAÇOS</t>
  </si>
  <si>
    <t xml:space="preserve">TRP UCOMP 002/2019 03/12/2019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</si>
</sst>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R$-416]\ #,##0.00;[RED]\-[$R$-416]\ #,##0.00"/>
    <numFmt numFmtId="166" formatCode="00000"/>
    <numFmt numFmtId="167" formatCode="&quot; R$ &quot;* #,##0.00\ ;&quot;-R$ &quot;* #,##0.00\ ;&quot; R$ &quot;* \-#\ ;@\ "/>
    <numFmt numFmtId="168" formatCode="#,##0.00\ ;\-#,##0.00\ ;\-#\ ;@\ "/>
    <numFmt numFmtId="169" formatCode="0"/>
    <numFmt numFmtId="170" formatCode="0.00"/>
    <numFmt numFmtId="171" formatCode="0.0000"/>
  </numFmts>
  <fonts count="4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  <font>
      <sz val="24"/>
      <color rgb="FF000000"/>
      <name val="Arial Black"/>
      <family val="0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 val="true"/>
      <sz val="11"/>
      <name val="Times New Roman"/>
      <family val="1"/>
      <charset val="1"/>
    </font>
    <font>
      <b val="true"/>
      <sz val="14"/>
      <name val="Arial"/>
      <family val="2"/>
      <charset val="1"/>
    </font>
    <font>
      <sz val="9"/>
      <color rgb="FFFF0000"/>
      <name val="Arial"/>
      <family val="2"/>
      <charset val="1"/>
    </font>
    <font>
      <sz val="7.5"/>
      <name val="Arial"/>
      <family val="2"/>
      <charset val="1"/>
    </font>
    <font>
      <b val="true"/>
      <sz val="8.5"/>
      <name val="Arial"/>
      <family val="2"/>
      <charset val="1"/>
    </font>
    <font>
      <sz val="8.5"/>
      <name val="Arial"/>
      <family val="2"/>
      <charset val="1"/>
    </font>
    <font>
      <sz val="8.5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FF3333"/>
      <name val="Arial"/>
      <family val="2"/>
      <charset val="1"/>
    </font>
    <font>
      <b val="true"/>
      <sz val="12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8.5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0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9"/>
      <name val="Times New Roman"/>
      <family val="1"/>
      <charset val="1"/>
    </font>
    <font>
      <sz val="12"/>
      <name val="Times New Roman"/>
      <family val="1"/>
      <charset val="1"/>
    </font>
    <font>
      <b val="true"/>
      <sz val="8"/>
      <name val="Arial"/>
      <family val="2"/>
      <charset val="1"/>
    </font>
    <font>
      <sz val="12"/>
      <color rgb="FF000000"/>
      <name val="Times New Roman"/>
      <family val="1"/>
      <charset val="1"/>
    </font>
    <font>
      <sz val="8"/>
      <name val="Arial"/>
      <family val="2"/>
      <charset val="1"/>
    </font>
    <font>
      <sz val="14"/>
      <name val="Arial"/>
      <family val="2"/>
      <charset val="1"/>
    </font>
    <font>
      <b val="true"/>
      <sz val="11"/>
      <name val="Arial"/>
      <family val="2"/>
      <charset val="1"/>
    </font>
    <font>
      <sz val="10.5"/>
      <color rgb="FF000000"/>
      <name val="Arial"/>
      <family val="2"/>
      <charset val="1"/>
    </font>
    <font>
      <sz val="10"/>
      <color rgb="FFFFFFFF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E6E6E6"/>
        <bgColor rgb="FFDDDDDD"/>
      </patternFill>
    </fill>
    <fill>
      <patternFill patternType="solid">
        <fgColor rgb="FFDDDDDD"/>
        <bgColor rgb="FFE6E6E6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E6E6E6"/>
      </patternFill>
    </fill>
    <fill>
      <patternFill patternType="solid">
        <fgColor rgb="FFB2B2B2"/>
        <bgColor rgb="FFC0C0C0"/>
      </patternFill>
    </fill>
    <fill>
      <patternFill patternType="solid">
        <fgColor rgb="FF999999"/>
        <bgColor rgb="FF80808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8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0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0" fillId="4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0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6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6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4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5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4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3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6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4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6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5" fontId="4" fillId="0" borderId="1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20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distributed" textRotation="0" wrapText="tru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0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3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6" fontId="3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3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3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E6E6E6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18000</xdr:colOff>
      <xdr:row>5</xdr:row>
      <xdr:rowOff>477720</xdr:rowOff>
    </xdr:from>
    <xdr:to>
      <xdr:col>5</xdr:col>
      <xdr:colOff>619920</xdr:colOff>
      <xdr:row>11</xdr:row>
      <xdr:rowOff>269640</xdr:rowOff>
    </xdr:to>
    <xdr:sp>
      <xdr:nvSpPr>
        <xdr:cNvPr id="0" name="CustomShape 1"/>
        <xdr:cNvSpPr/>
      </xdr:nvSpPr>
      <xdr:spPr>
        <a:xfrm>
          <a:off x="1142280" y="2100600"/>
          <a:ext cx="5307480" cy="1779480"/>
        </a:xfrm>
        <a:custGeom>
          <a:avLst/>
          <a:gdLst/>
          <a:ahLst/>
          <a:rect l="l" t="t" r="r" b="b"/>
          <a:pathLst>
            <a:path w="25073" h="7311">
              <a:moveTo>
                <a:pt x="0" y="3654"/>
              </a:moveTo>
              <a:cubicBezTo>
                <a:pt x="8357" y="0"/>
                <a:pt x="16714" y="7310"/>
                <a:pt x="25072" y="3654"/>
              </a:cubicBezTo>
              <a:moveTo>
                <a:pt x="0" y="3656"/>
              </a:moveTo>
              <a:cubicBezTo>
                <a:pt x="8357" y="0"/>
                <a:pt x="16714" y="7311"/>
                <a:pt x="25072" y="3656"/>
              </a:cubicBezTo>
            </a:path>
          </a:pathLst>
        </a:cu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ctr"/>
        <a:p>
          <a:pPr>
            <a:lnSpc>
              <a:spcPct val="100000"/>
            </a:lnSpc>
          </a:pPr>
          <a:r>
            <a:rPr b="0" lang="pt-BR" sz="2400" spc="-1" strike="noStrike">
              <a:solidFill>
                <a:srgbClr val="000000"/>
              </a:solidFill>
              <a:latin typeface="Arial Black"/>
              <a:ea typeface="Arial Black"/>
            </a:rPr>
            <a:t>NÃO HOUVE MOVIMENTAÇÃO DE BENS NO MÊS</a:t>
          </a:r>
          <a:endParaRPr b="0" lang="pt-BR" sz="24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691200</xdr:colOff>
      <xdr:row>21</xdr:row>
      <xdr:rowOff>174600</xdr:rowOff>
    </xdr:from>
    <xdr:to>
      <xdr:col>5</xdr:col>
      <xdr:colOff>939600</xdr:colOff>
      <xdr:row>30</xdr:row>
      <xdr:rowOff>185400</xdr:rowOff>
    </xdr:to>
    <xdr:sp>
      <xdr:nvSpPr>
        <xdr:cNvPr id="1" name="CustomShape 1"/>
        <xdr:cNvSpPr/>
      </xdr:nvSpPr>
      <xdr:spPr>
        <a:xfrm>
          <a:off x="1292400" y="4536720"/>
          <a:ext cx="5276160" cy="1779480"/>
        </a:xfrm>
        <a:custGeom>
          <a:avLst/>
          <a:gdLst/>
          <a:ahLst/>
          <a:rect l="l" t="t" r="r" b="b"/>
          <a:pathLst>
            <a:path w="25073" h="7311">
              <a:moveTo>
                <a:pt x="0" y="3654"/>
              </a:moveTo>
              <a:cubicBezTo>
                <a:pt x="8357" y="0"/>
                <a:pt x="16714" y="7310"/>
                <a:pt x="25072" y="3654"/>
              </a:cubicBezTo>
              <a:moveTo>
                <a:pt x="0" y="3656"/>
              </a:moveTo>
              <a:cubicBezTo>
                <a:pt x="8357" y="0"/>
                <a:pt x="16714" y="7311"/>
                <a:pt x="25072" y="3656"/>
              </a:cubicBezTo>
            </a:path>
          </a:pathLst>
        </a:cu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wrap="none" lIns="90000" rIns="90000" tIns="46800" bIns="46800" anchor="ctr"/>
        <a:p>
          <a:pPr>
            <a:lnSpc>
              <a:spcPct val="100000"/>
            </a:lnSpc>
          </a:pPr>
          <a:r>
            <a:rPr b="0" lang="pt-BR" sz="2400" spc="-1" strike="noStrike">
              <a:solidFill>
                <a:srgbClr val="000000"/>
              </a:solidFill>
              <a:latin typeface="Arial Black"/>
              <a:ea typeface="Arial Black"/>
            </a:rPr>
            <a:t>NÃO HOUVE MOVIMENTAÇÃO DE BENS NO MÊS</a:t>
          </a:r>
          <a:endParaRPr b="0" lang="pt-BR" sz="24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5532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P18" activeCellId="0" sqref="P18"/>
    </sheetView>
  </sheetViews>
  <sheetFormatPr defaultRowHeight="12.75" zeroHeight="false" outlineLevelRow="0" outlineLevelCol="0"/>
  <cols>
    <col collapsed="false" customWidth="true" hidden="false" outlineLevel="0" max="1" min="1" style="1" width="7.15"/>
    <col collapsed="false" customWidth="true" hidden="false" outlineLevel="0" max="2" min="2" style="1" width="8.79"/>
    <col collapsed="false" customWidth="true" hidden="false" outlineLevel="0" max="3" min="3" style="1" width="40.62"/>
    <col collapsed="false" customWidth="true" hidden="false" outlineLevel="0" max="4" min="4" style="1" width="13.23"/>
    <col collapsed="false" customWidth="true" hidden="false" outlineLevel="0" max="5" min="5" style="1" width="12.83"/>
    <col collapsed="false" customWidth="true" hidden="false" outlineLevel="0" max="6" min="6" style="1" width="15.12"/>
    <col collapsed="false" customWidth="true" hidden="false" outlineLevel="0" max="7" min="7" style="2" width="7.15"/>
    <col collapsed="false" customWidth="true" hidden="false" outlineLevel="0" max="257" min="8" style="1" width="6.08"/>
    <col collapsed="false" customWidth="true" hidden="false" outlineLevel="0" max="1025" min="258" style="0" width="8.52"/>
  </cols>
  <sheetData>
    <row r="1" s="4" customFormat="true" ht="43.8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7.6" hidden="false" customHeight="true" outlineLevel="0" collapsed="false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6" t="s">
        <v>5</v>
      </c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7" customFormat="true" ht="17.6" hidden="false" customHeight="true" outlineLevel="0" collapsed="false">
      <c r="A3" s="5"/>
      <c r="B3" s="5"/>
      <c r="C3" s="5"/>
      <c r="D3" s="5" t="s">
        <v>6</v>
      </c>
      <c r="E3" s="5" t="s">
        <v>7</v>
      </c>
      <c r="F3" s="5" t="s">
        <v>8</v>
      </c>
      <c r="G3" s="6"/>
    </row>
    <row r="4" s="9" customFormat="true" ht="39.6" hidden="false" customHeight="true" outlineLevel="0" collapsed="false">
      <c r="A4" s="8"/>
      <c r="B4" s="8"/>
      <c r="C4" s="8"/>
      <c r="D4" s="8"/>
      <c r="E4" s="8"/>
      <c r="F4" s="8"/>
      <c r="G4" s="8"/>
    </row>
    <row r="5" s="9" customFormat="true" ht="9.2" hidden="false" customHeight="true" outlineLevel="0" collapsed="false">
      <c r="A5" s="8"/>
      <c r="B5" s="8"/>
      <c r="C5" s="8"/>
      <c r="D5" s="8"/>
      <c r="E5" s="8"/>
      <c r="F5" s="8"/>
      <c r="G5" s="8"/>
    </row>
    <row r="6" s="9" customFormat="true" ht="37.75" hidden="false" customHeight="true" outlineLevel="0" collapsed="false">
      <c r="A6" s="8"/>
      <c r="B6" s="8"/>
      <c r="C6" s="8"/>
      <c r="D6" s="8"/>
      <c r="E6" s="8"/>
      <c r="F6" s="8"/>
      <c r="G6" s="8"/>
    </row>
    <row r="7" s="9" customFormat="true" ht="9.2" hidden="false" customHeight="true" outlineLevel="0" collapsed="false">
      <c r="A7" s="8"/>
      <c r="B7" s="8"/>
      <c r="C7" s="8"/>
      <c r="D7" s="8"/>
      <c r="E7" s="8"/>
      <c r="F7" s="8"/>
      <c r="G7" s="8"/>
    </row>
    <row r="8" s="9" customFormat="true" ht="37.75" hidden="false" customHeight="true" outlineLevel="0" collapsed="false">
      <c r="A8" s="8"/>
      <c r="B8" s="8"/>
      <c r="C8" s="8"/>
      <c r="D8" s="8"/>
      <c r="E8" s="8"/>
      <c r="F8" s="8"/>
      <c r="G8" s="8"/>
    </row>
    <row r="9" s="9" customFormat="true" ht="9.2" hidden="false" customHeight="true" outlineLevel="0" collapsed="false">
      <c r="A9" s="8"/>
      <c r="B9" s="8"/>
      <c r="C9" s="8"/>
      <c r="D9" s="8"/>
      <c r="E9" s="8"/>
      <c r="F9" s="8"/>
      <c r="G9" s="8"/>
    </row>
    <row r="10" s="9" customFormat="true" ht="31.3" hidden="false" customHeight="true" outlineLevel="0" collapsed="false">
      <c r="A10" s="8"/>
      <c r="B10" s="8"/>
      <c r="C10" s="8"/>
      <c r="D10" s="8"/>
      <c r="E10" s="8"/>
      <c r="F10" s="8"/>
      <c r="G10" s="8"/>
    </row>
    <row r="11" s="9" customFormat="true" ht="31.3" hidden="false" customHeight="true" outlineLevel="0" collapsed="false">
      <c r="A11" s="8"/>
      <c r="B11" s="8"/>
      <c r="C11" s="8"/>
      <c r="D11" s="8"/>
      <c r="E11" s="8"/>
      <c r="F11" s="8"/>
      <c r="G11" s="8"/>
    </row>
    <row r="12" s="9" customFormat="true" ht="51.8" hidden="false" customHeight="true" outlineLevel="0" collapsed="false">
      <c r="A12" s="8"/>
      <c r="B12" s="8"/>
      <c r="C12" s="8"/>
      <c r="D12" s="8"/>
      <c r="E12" s="8"/>
      <c r="F12" s="8"/>
      <c r="G12" s="8"/>
    </row>
    <row r="13" s="9" customFormat="true" ht="51.55" hidden="false" customHeight="true" outlineLevel="0" collapsed="false">
      <c r="A13" s="8"/>
      <c r="B13" s="8"/>
      <c r="C13" s="8"/>
      <c r="D13" s="8"/>
      <c r="E13" s="8"/>
      <c r="F13" s="8"/>
      <c r="G13" s="8"/>
    </row>
    <row r="14" customFormat="false" ht="51.55" hidden="false" customHeight="true" outlineLevel="0" collapsed="false">
      <c r="A14" s="8"/>
      <c r="B14" s="8"/>
      <c r="C14" s="8"/>
      <c r="D14" s="8"/>
      <c r="E14" s="8"/>
      <c r="F14" s="8"/>
      <c r="G14" s="8"/>
      <c r="H14" s="10"/>
    </row>
    <row r="57" customFormat="false" ht="14.65" hidden="false" customHeight="true" outlineLevel="0" collapsed="false"/>
    <row r="65532" customFormat="false" ht="12.8" hidden="false" customHeight="true" outlineLevel="0" collapsed="false"/>
    <row r="65533" customFormat="false" ht="12.8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</sheetData>
  <mergeCells count="6">
    <mergeCell ref="A1:G1"/>
    <mergeCell ref="A2:A3"/>
    <mergeCell ref="B2:B3"/>
    <mergeCell ref="C2:C3"/>
    <mergeCell ref="D2:F2"/>
    <mergeCell ref="G2:G3"/>
  </mergeCells>
  <printOptions headings="false" gridLines="false" gridLinesSet="true" horizontalCentered="false" verticalCentered="false"/>
  <pageMargins left="1.30416666666667" right="0.361111111111111" top="1.02291666666667" bottom="0.516666666666667" header="0.785416666666667" footer="0.279166666666667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0"/>
  <sheetViews>
    <sheetView showFormulas="false" showGridLines="true" showRowColHeaders="true" showZeros="true" rightToLeft="false" tabSelected="false" showOutlineSymbols="true" defaultGridColor="true" view="normal" topLeftCell="A31" colorId="64" zoomScale="80" zoomScaleNormal="80" zoomScalePageLayoutView="100" workbookViewId="0">
      <selection pane="topLeft" activeCell="A26" activeCellId="0" sqref="A26"/>
    </sheetView>
  </sheetViews>
  <sheetFormatPr defaultRowHeight="12.8" zeroHeight="false" outlineLevelRow="0" outlineLevelCol="0"/>
  <cols>
    <col collapsed="false" customWidth="true" hidden="false" outlineLevel="0" max="1" min="1" style="0" width="14.21"/>
    <col collapsed="false" customWidth="true" hidden="false" outlineLevel="0" max="2" min="2" style="294" width="9.18"/>
    <col collapsed="false" customWidth="true" hidden="false" outlineLevel="0" max="3" min="3" style="0" width="25.38"/>
    <col collapsed="false" customWidth="true" hidden="false" outlineLevel="0" max="4" min="4" style="0" width="17.36"/>
    <col collapsed="false" customWidth="true" hidden="false" outlineLevel="0" max="5" min="5" style="0" width="18.39"/>
    <col collapsed="false" customWidth="true" hidden="false" outlineLevel="0" max="6" min="6" style="0" width="17.88"/>
    <col collapsed="false" customWidth="true" hidden="false" outlineLevel="0" max="7" min="7" style="0" width="14.56"/>
    <col collapsed="false" customWidth="true" hidden="false" outlineLevel="0" max="8" min="8" style="0" width="2.6"/>
    <col collapsed="false" customWidth="true" hidden="false" outlineLevel="0" max="9" min="9" style="0" width="15.8"/>
    <col collapsed="false" customWidth="true" hidden="false" outlineLevel="0" max="10" min="10" style="0" width="16.48"/>
    <col collapsed="false" customWidth="true" hidden="false" outlineLevel="0" max="1025" min="11" style="0" width="8.52"/>
  </cols>
  <sheetData>
    <row r="1" customFormat="false" ht="48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I1" s="295" t="s">
        <v>63</v>
      </c>
      <c r="J1" s="295"/>
    </row>
    <row r="2" customFormat="false" ht="15" hidden="false" customHeight="true" outlineLevel="0" collapsed="false">
      <c r="A2" s="296" t="s">
        <v>36</v>
      </c>
      <c r="B2" s="296" t="s">
        <v>37</v>
      </c>
      <c r="C2" s="167" t="s">
        <v>3</v>
      </c>
      <c r="D2" s="167" t="s">
        <v>4</v>
      </c>
      <c r="E2" s="167"/>
      <c r="F2" s="167"/>
      <c r="G2" s="296" t="s">
        <v>5</v>
      </c>
      <c r="I2" s="297" t="s">
        <v>10</v>
      </c>
      <c r="J2" s="298" t="n">
        <f aca="false">SUMIF(A$4:G$57,I$2:I$19,G$5:G$58)</f>
        <v>0</v>
      </c>
    </row>
    <row r="3" customFormat="false" ht="15" hidden="false" customHeight="false" outlineLevel="0" collapsed="false">
      <c r="A3" s="296"/>
      <c r="B3" s="296"/>
      <c r="C3" s="167"/>
      <c r="D3" s="167" t="s">
        <v>6</v>
      </c>
      <c r="E3" s="167" t="s">
        <v>7</v>
      </c>
      <c r="F3" s="167" t="s">
        <v>8</v>
      </c>
      <c r="G3" s="296"/>
      <c r="I3" s="297" t="s">
        <v>16</v>
      </c>
      <c r="J3" s="298" t="n">
        <f aca="false">SUMIF(A$4:G$57,I$2:I$19,G$4:G$57)</f>
        <v>22.912</v>
      </c>
    </row>
    <row r="4" s="301" customFormat="true" ht="46.85" hidden="false" customHeight="true" outlineLevel="0" collapsed="false">
      <c r="A4" s="16" t="s">
        <v>27</v>
      </c>
      <c r="B4" s="17" t="n">
        <v>30</v>
      </c>
      <c r="C4" s="47" t="s">
        <v>241</v>
      </c>
      <c r="D4" s="32" t="s">
        <v>242</v>
      </c>
      <c r="E4" s="32" t="s">
        <v>243</v>
      </c>
      <c r="F4" s="299" t="s">
        <v>244</v>
      </c>
      <c r="G4" s="300" t="n">
        <v>793.996</v>
      </c>
      <c r="I4" s="297" t="s">
        <v>17</v>
      </c>
      <c r="J4" s="298" t="n">
        <f aca="false">SUMIF(A$4:G$57,I$2:I$19,G$4:G$57)</f>
        <v>0</v>
      </c>
    </row>
    <row r="5" customFormat="false" ht="46.85" hidden="false" customHeight="false" outlineLevel="0" collapsed="false">
      <c r="A5" s="16" t="s">
        <v>24</v>
      </c>
      <c r="B5" s="17" t="n">
        <v>48</v>
      </c>
      <c r="C5" s="47" t="s">
        <v>245</v>
      </c>
      <c r="D5" s="32" t="s">
        <v>242</v>
      </c>
      <c r="E5" s="32"/>
      <c r="F5" s="299" t="s">
        <v>244</v>
      </c>
      <c r="G5" s="300" t="n">
        <v>49.8661</v>
      </c>
      <c r="I5" s="297" t="s">
        <v>11</v>
      </c>
      <c r="J5" s="298" t="n">
        <f aca="false">SUMIF(A$4:G$57,I$2:I$19,G$4:G$57)</f>
        <v>5902.9253</v>
      </c>
    </row>
    <row r="6" customFormat="false" ht="46.85" hidden="false" customHeight="false" outlineLevel="0" collapsed="false">
      <c r="A6" s="16" t="s">
        <v>27</v>
      </c>
      <c r="B6" s="17" t="n">
        <v>111</v>
      </c>
      <c r="C6" s="47" t="s">
        <v>246</v>
      </c>
      <c r="D6" s="32" t="s">
        <v>242</v>
      </c>
      <c r="E6" s="32"/>
      <c r="F6" s="299" t="s">
        <v>244</v>
      </c>
      <c r="G6" s="101" t="n">
        <v>53.04</v>
      </c>
      <c r="I6" s="297" t="s">
        <v>21</v>
      </c>
      <c r="J6" s="298" t="n">
        <f aca="false">SUMIF(A$4:G$57,I$2:I$19,G$4:G$57)</f>
        <v>0</v>
      </c>
    </row>
    <row r="7" customFormat="false" ht="46.85" hidden="false" customHeight="false" outlineLevel="0" collapsed="false">
      <c r="A7" s="16" t="s">
        <v>27</v>
      </c>
      <c r="B7" s="17" t="n">
        <v>373</v>
      </c>
      <c r="C7" s="47" t="s">
        <v>247</v>
      </c>
      <c r="D7" s="32" t="s">
        <v>242</v>
      </c>
      <c r="E7" s="32"/>
      <c r="F7" s="299" t="s">
        <v>244</v>
      </c>
      <c r="G7" s="300" t="n">
        <v>157</v>
      </c>
      <c r="I7" s="297" t="s">
        <v>22</v>
      </c>
      <c r="J7" s="298" t="n">
        <f aca="false">SUMIF(A$4:G$57,I$2:I$19,G$4:G$57)</f>
        <v>0</v>
      </c>
    </row>
    <row r="8" customFormat="false" ht="46.85" hidden="false" customHeight="false" outlineLevel="0" collapsed="false">
      <c r="A8" s="16" t="s">
        <v>24</v>
      </c>
      <c r="B8" s="17" t="n">
        <v>394</v>
      </c>
      <c r="C8" s="47" t="s">
        <v>248</v>
      </c>
      <c r="D8" s="32" t="s">
        <v>242</v>
      </c>
      <c r="E8" s="32"/>
      <c r="F8" s="299" t="s">
        <v>244</v>
      </c>
      <c r="G8" s="300" t="n">
        <v>455.548</v>
      </c>
      <c r="I8" s="297" t="s">
        <v>23</v>
      </c>
      <c r="J8" s="298" t="n">
        <f aca="false">SUMIF(A$4:G$57,I$2:I$19,G$4:G$57)</f>
        <v>0</v>
      </c>
    </row>
    <row r="9" customFormat="false" ht="46.85" hidden="false" customHeight="false" outlineLevel="0" collapsed="false">
      <c r="A9" s="16" t="s">
        <v>16</v>
      </c>
      <c r="B9" s="17" t="n">
        <v>944</v>
      </c>
      <c r="C9" s="47" t="s">
        <v>64</v>
      </c>
      <c r="D9" s="32" t="s">
        <v>242</v>
      </c>
      <c r="E9" s="32"/>
      <c r="F9" s="299" t="s">
        <v>244</v>
      </c>
      <c r="G9" s="300" t="n">
        <v>22.912</v>
      </c>
      <c r="I9" s="297" t="s">
        <v>24</v>
      </c>
      <c r="J9" s="298" t="n">
        <f aca="false">SUMIF(A$4:G$57,I$2:I$19,G$4:G$57)</f>
        <v>2863.2846</v>
      </c>
    </row>
    <row r="10" customFormat="false" ht="46.85" hidden="false" customHeight="false" outlineLevel="0" collapsed="false">
      <c r="A10" s="16" t="s">
        <v>24</v>
      </c>
      <c r="B10" s="17" t="n">
        <v>3028</v>
      </c>
      <c r="C10" s="47" t="s">
        <v>249</v>
      </c>
      <c r="D10" s="32" t="s">
        <v>242</v>
      </c>
      <c r="E10" s="32"/>
      <c r="F10" s="299" t="s">
        <v>244</v>
      </c>
      <c r="G10" s="300" t="n">
        <v>100.334</v>
      </c>
      <c r="I10" s="297" t="s">
        <v>25</v>
      </c>
      <c r="J10" s="298" t="n">
        <f aca="false">SUMIF(A$4:G$57,I$2:I$19,G$4:G$57)</f>
        <v>0</v>
      </c>
    </row>
    <row r="11" customFormat="false" ht="46.85" hidden="false" customHeight="false" outlineLevel="0" collapsed="false">
      <c r="A11" s="16" t="s">
        <v>29</v>
      </c>
      <c r="B11" s="17" t="n">
        <v>3679</v>
      </c>
      <c r="C11" s="47" t="s">
        <v>250</v>
      </c>
      <c r="D11" s="32" t="s">
        <v>242</v>
      </c>
      <c r="E11" s="32"/>
      <c r="F11" s="299" t="s">
        <v>244</v>
      </c>
      <c r="G11" s="300" t="n">
        <v>24.2912</v>
      </c>
      <c r="I11" s="297" t="s">
        <v>26</v>
      </c>
      <c r="J11" s="298" t="n">
        <f aca="false">SUMIF(A$4:G$57,I$2:I$19,G$4:G$57)</f>
        <v>0</v>
      </c>
    </row>
    <row r="12" customFormat="false" ht="46.85" hidden="false" customHeight="false" outlineLevel="0" collapsed="false">
      <c r="A12" s="16" t="s">
        <v>27</v>
      </c>
      <c r="B12" s="17" t="n">
        <v>4199</v>
      </c>
      <c r="C12" s="47" t="s">
        <v>251</v>
      </c>
      <c r="D12" s="32" t="s">
        <v>242</v>
      </c>
      <c r="E12" s="32"/>
      <c r="F12" s="299" t="s">
        <v>244</v>
      </c>
      <c r="G12" s="300" t="n">
        <v>13.5343</v>
      </c>
      <c r="I12" s="297" t="s">
        <v>27</v>
      </c>
      <c r="J12" s="298" t="n">
        <f aca="false">SUMIF(A$4:G$57,I$2:I$19,G$4:G$57)</f>
        <v>8911.7199</v>
      </c>
    </row>
    <row r="13" customFormat="false" ht="46.85" hidden="false" customHeight="false" outlineLevel="0" collapsed="false">
      <c r="A13" s="16" t="s">
        <v>24</v>
      </c>
      <c r="B13" s="17" t="n">
        <v>4213</v>
      </c>
      <c r="C13" s="47" t="s">
        <v>252</v>
      </c>
      <c r="D13" s="32" t="s">
        <v>242</v>
      </c>
      <c r="E13" s="32"/>
      <c r="F13" s="299" t="s">
        <v>244</v>
      </c>
      <c r="G13" s="300" t="n">
        <v>22.2176</v>
      </c>
      <c r="I13" s="297" t="s">
        <v>28</v>
      </c>
      <c r="J13" s="298" t="n">
        <f aca="false">SUMIF(A$4:G$57,I$2:I$19,G$4:G$57)</f>
        <v>0</v>
      </c>
    </row>
    <row r="14" customFormat="false" ht="46.85" hidden="false" customHeight="false" outlineLevel="0" collapsed="false">
      <c r="A14" s="16" t="s">
        <v>24</v>
      </c>
      <c r="B14" s="17" t="n">
        <v>4503</v>
      </c>
      <c r="C14" s="47" t="s">
        <v>253</v>
      </c>
      <c r="D14" s="32" t="s">
        <v>242</v>
      </c>
      <c r="E14" s="32"/>
      <c r="F14" s="299" t="s">
        <v>244</v>
      </c>
      <c r="G14" s="101" t="n">
        <v>52.2</v>
      </c>
      <c r="I14" s="297" t="s">
        <v>29</v>
      </c>
      <c r="J14" s="298" t="n">
        <f aca="false">SUMIF(A$4:G$57,I$2:I$19,G$4:G$57)</f>
        <v>24.2912</v>
      </c>
    </row>
    <row r="15" customFormat="false" ht="46.85" hidden="false" customHeight="false" outlineLevel="0" collapsed="false">
      <c r="A15" s="16" t="s">
        <v>24</v>
      </c>
      <c r="B15" s="17" t="n">
        <v>4570</v>
      </c>
      <c r="C15" s="47" t="s">
        <v>254</v>
      </c>
      <c r="D15" s="32" t="s">
        <v>242</v>
      </c>
      <c r="E15" s="32"/>
      <c r="F15" s="299" t="s">
        <v>244</v>
      </c>
      <c r="G15" s="300" t="n">
        <v>122.666</v>
      </c>
      <c r="I15" s="297" t="s">
        <v>30</v>
      </c>
      <c r="J15" s="298" t="n">
        <f aca="false">SUMIF(A$4:G$57,I$2:I$19,G$4:G$57)</f>
        <v>0</v>
      </c>
    </row>
    <row r="16" customFormat="false" ht="46.85" hidden="false" customHeight="false" outlineLevel="0" collapsed="false">
      <c r="A16" s="16" t="s">
        <v>24</v>
      </c>
      <c r="B16" s="32" t="n">
        <v>4760</v>
      </c>
      <c r="C16" s="302" t="s">
        <v>255</v>
      </c>
      <c r="D16" s="32" t="s">
        <v>242</v>
      </c>
      <c r="E16" s="32"/>
      <c r="F16" s="299" t="s">
        <v>244</v>
      </c>
      <c r="G16" s="300" t="n">
        <v>262.5686</v>
      </c>
      <c r="H16" s="303"/>
      <c r="I16" s="297" t="s">
        <v>31</v>
      </c>
      <c r="J16" s="298" t="n">
        <f aca="false">SUMIF(A$4:G$57,I$2:I$19,G$4:G$57)</f>
        <v>180.6782</v>
      </c>
    </row>
    <row r="17" customFormat="false" ht="46.85" hidden="false" customHeight="false" outlineLevel="0" collapsed="false">
      <c r="A17" s="16" t="s">
        <v>24</v>
      </c>
      <c r="B17" s="32" t="n">
        <v>4772</v>
      </c>
      <c r="C17" s="47" t="s">
        <v>256</v>
      </c>
      <c r="D17" s="32" t="s">
        <v>242</v>
      </c>
      <c r="E17" s="32"/>
      <c r="F17" s="299" t="s">
        <v>244</v>
      </c>
      <c r="G17" s="300" t="n">
        <v>684.5943</v>
      </c>
      <c r="H17" s="303"/>
      <c r="I17" s="297" t="s">
        <v>32</v>
      </c>
      <c r="J17" s="298" t="n">
        <f aca="false">SUMIF(A$4:G$57,I$2:I$19,G$4:G$57)</f>
        <v>0</v>
      </c>
    </row>
    <row r="18" customFormat="false" ht="103.1" hidden="false" customHeight="false" outlineLevel="0" collapsed="false">
      <c r="A18" s="16" t="s">
        <v>27</v>
      </c>
      <c r="B18" s="32" t="n">
        <v>4822</v>
      </c>
      <c r="C18" s="47" t="s">
        <v>257</v>
      </c>
      <c r="D18" s="32" t="s">
        <v>242</v>
      </c>
      <c r="E18" s="32"/>
      <c r="F18" s="299" t="s">
        <v>244</v>
      </c>
      <c r="G18" s="300" t="n">
        <v>2671.2</v>
      </c>
      <c r="H18" s="303"/>
      <c r="I18" s="297" t="s">
        <v>33</v>
      </c>
      <c r="J18" s="298" t="n">
        <f aca="false">SUMIF(A$4:G$57,I$2:I$19,G$4:G$57)</f>
        <v>0</v>
      </c>
    </row>
    <row r="19" customFormat="false" ht="46.85" hidden="false" customHeight="false" outlineLevel="0" collapsed="false">
      <c r="A19" s="16" t="s">
        <v>27</v>
      </c>
      <c r="B19" s="32" t="n">
        <v>4830</v>
      </c>
      <c r="C19" s="47" t="s">
        <v>258</v>
      </c>
      <c r="D19" s="32" t="s">
        <v>242</v>
      </c>
      <c r="E19" s="32"/>
      <c r="F19" s="299" t="s">
        <v>244</v>
      </c>
      <c r="G19" s="300" t="n">
        <v>674.8649</v>
      </c>
      <c r="I19" s="297" t="s">
        <v>86</v>
      </c>
      <c r="J19" s="298" t="n">
        <f aca="false">SUMIF(A$4:G$57,I$2:I$19,G$4:G$57)</f>
        <v>0</v>
      </c>
    </row>
    <row r="20" customFormat="false" ht="46.85" hidden="false" customHeight="false" outlineLevel="0" collapsed="false">
      <c r="A20" s="16" t="s">
        <v>31</v>
      </c>
      <c r="B20" s="32" t="n">
        <v>4975</v>
      </c>
      <c r="C20" s="302" t="s">
        <v>259</v>
      </c>
      <c r="D20" s="32" t="s">
        <v>242</v>
      </c>
      <c r="E20" s="32"/>
      <c r="F20" s="299" t="s">
        <v>244</v>
      </c>
      <c r="G20" s="300" t="n">
        <v>105.865</v>
      </c>
      <c r="I20" s="304" t="s">
        <v>35</v>
      </c>
      <c r="J20" s="305" t="n">
        <f aca="false">SUM(J2:J19)</f>
        <v>17905.8112</v>
      </c>
    </row>
    <row r="21" customFormat="false" ht="46.85" hidden="false" customHeight="false" outlineLevel="0" collapsed="false">
      <c r="A21" s="16" t="s">
        <v>11</v>
      </c>
      <c r="B21" s="32" t="n">
        <v>6180</v>
      </c>
      <c r="C21" s="302" t="s">
        <v>260</v>
      </c>
      <c r="D21" s="32" t="s">
        <v>242</v>
      </c>
      <c r="E21" s="32"/>
      <c r="F21" s="299" t="s">
        <v>244</v>
      </c>
      <c r="G21" s="300" t="n">
        <v>78.4453</v>
      </c>
    </row>
    <row r="22" customFormat="false" ht="15" hidden="false" customHeight="false" outlineLevel="0" collapsed="false">
      <c r="A22" s="306"/>
      <c r="B22" s="307"/>
      <c r="C22" s="306"/>
      <c r="D22" s="306"/>
      <c r="E22" s="306"/>
      <c r="F22" s="306"/>
      <c r="G22" s="306"/>
    </row>
    <row r="23" customFormat="false" ht="46.85" hidden="false" customHeight="true" outlineLevel="0" collapsed="false">
      <c r="A23" s="16" t="s">
        <v>24</v>
      </c>
      <c r="B23" s="17" t="n">
        <v>392</v>
      </c>
      <c r="C23" s="47" t="s">
        <v>248</v>
      </c>
      <c r="D23" s="32" t="s">
        <v>261</v>
      </c>
      <c r="E23" s="32" t="s">
        <v>243</v>
      </c>
      <c r="F23" s="299" t="s">
        <v>262</v>
      </c>
      <c r="G23" s="300" t="n">
        <v>455.548</v>
      </c>
    </row>
    <row r="24" customFormat="false" ht="30" hidden="false" customHeight="false" outlineLevel="0" collapsed="false">
      <c r="A24" s="16" t="s">
        <v>27</v>
      </c>
      <c r="B24" s="32" t="n">
        <v>5106</v>
      </c>
      <c r="C24" s="47" t="s">
        <v>263</v>
      </c>
      <c r="D24" s="32" t="s">
        <v>264</v>
      </c>
      <c r="E24" s="32"/>
      <c r="F24" s="299" t="s">
        <v>265</v>
      </c>
      <c r="G24" s="300" t="n">
        <v>592.7149</v>
      </c>
    </row>
    <row r="25" customFormat="false" ht="30" hidden="false" customHeight="false" outlineLevel="0" collapsed="false">
      <c r="A25" s="16" t="s">
        <v>27</v>
      </c>
      <c r="B25" s="32" t="n">
        <v>5109</v>
      </c>
      <c r="C25" s="47" t="s">
        <v>266</v>
      </c>
      <c r="D25" s="32" t="s">
        <v>264</v>
      </c>
      <c r="E25" s="32"/>
      <c r="F25" s="299" t="s">
        <v>265</v>
      </c>
      <c r="G25" s="300" t="n">
        <v>140</v>
      </c>
    </row>
    <row r="26" customFormat="false" ht="46.85" hidden="false" customHeight="false" outlineLevel="0" collapsed="false">
      <c r="A26" s="16" t="s">
        <v>11</v>
      </c>
      <c r="B26" s="17" t="n">
        <v>129</v>
      </c>
      <c r="C26" s="47" t="s">
        <v>111</v>
      </c>
      <c r="D26" s="32" t="s">
        <v>267</v>
      </c>
      <c r="E26" s="32"/>
      <c r="F26" s="299" t="s">
        <v>268</v>
      </c>
      <c r="G26" s="300" t="n">
        <v>1100.992</v>
      </c>
    </row>
    <row r="27" customFormat="false" ht="15" hidden="false" customHeight="false" outlineLevel="0" collapsed="false">
      <c r="A27" s="306"/>
      <c r="B27" s="307"/>
      <c r="C27" s="306"/>
      <c r="D27" s="306"/>
      <c r="E27" s="306"/>
      <c r="F27" s="306"/>
      <c r="G27" s="306"/>
    </row>
    <row r="28" customFormat="false" ht="58.1" hidden="false" customHeight="true" outlineLevel="0" collapsed="false">
      <c r="A28" s="16" t="s">
        <v>27</v>
      </c>
      <c r="B28" s="17" t="n">
        <v>317</v>
      </c>
      <c r="C28" s="47" t="s">
        <v>269</v>
      </c>
      <c r="D28" s="32" t="s">
        <v>243</v>
      </c>
      <c r="E28" s="32" t="s">
        <v>242</v>
      </c>
      <c r="F28" s="299" t="s">
        <v>270</v>
      </c>
      <c r="G28" s="300" t="n">
        <v>662</v>
      </c>
    </row>
    <row r="29" customFormat="false" ht="46.85" hidden="false" customHeight="false" outlineLevel="0" collapsed="false">
      <c r="A29" s="16" t="s">
        <v>24</v>
      </c>
      <c r="B29" s="17" t="n">
        <v>318</v>
      </c>
      <c r="C29" s="47" t="s">
        <v>248</v>
      </c>
      <c r="D29" s="32" t="s">
        <v>243</v>
      </c>
      <c r="E29" s="32"/>
      <c r="F29" s="299" t="s">
        <v>270</v>
      </c>
      <c r="G29" s="300" t="n">
        <v>455.548</v>
      </c>
    </row>
    <row r="30" customFormat="false" ht="46.85" hidden="false" customHeight="false" outlineLevel="0" collapsed="false">
      <c r="A30" s="16" t="s">
        <v>27</v>
      </c>
      <c r="B30" s="17" t="n">
        <v>4308</v>
      </c>
      <c r="C30" s="47" t="s">
        <v>271</v>
      </c>
      <c r="D30" s="32" t="s">
        <v>243</v>
      </c>
      <c r="E30" s="32"/>
      <c r="F30" s="299" t="s">
        <v>270</v>
      </c>
      <c r="G30" s="300" t="n">
        <v>531.6657</v>
      </c>
    </row>
    <row r="31" customFormat="false" ht="46.85" hidden="false" customHeight="false" outlineLevel="0" collapsed="false">
      <c r="A31" s="16" t="s">
        <v>24</v>
      </c>
      <c r="B31" s="32" t="n">
        <v>4786</v>
      </c>
      <c r="C31" s="47" t="s">
        <v>272</v>
      </c>
      <c r="D31" s="32" t="s">
        <v>243</v>
      </c>
      <c r="E31" s="32"/>
      <c r="F31" s="299" t="s">
        <v>270</v>
      </c>
      <c r="G31" s="300" t="n">
        <v>77.14</v>
      </c>
    </row>
    <row r="32" customFormat="false" ht="15" hidden="false" customHeight="false" outlineLevel="0" collapsed="false">
      <c r="A32" s="306"/>
      <c r="B32" s="307"/>
      <c r="C32" s="306"/>
      <c r="D32" s="306"/>
      <c r="E32" s="306"/>
      <c r="F32" s="306"/>
      <c r="G32" s="306"/>
    </row>
    <row r="33" customFormat="false" ht="46.85" hidden="false" customHeight="true" outlineLevel="0" collapsed="false">
      <c r="A33" s="16" t="s">
        <v>24</v>
      </c>
      <c r="B33" s="17" t="n">
        <v>3037</v>
      </c>
      <c r="C33" s="47" t="s">
        <v>273</v>
      </c>
      <c r="D33" s="32" t="s">
        <v>243</v>
      </c>
      <c r="E33" s="32" t="s">
        <v>66</v>
      </c>
      <c r="F33" s="299" t="s">
        <v>274</v>
      </c>
      <c r="G33" s="300" t="n">
        <v>125.054</v>
      </c>
    </row>
    <row r="34" customFormat="false" ht="46.85" hidden="false" customHeight="false" outlineLevel="0" collapsed="false">
      <c r="A34" s="16" t="s">
        <v>27</v>
      </c>
      <c r="B34" s="17" t="n">
        <v>91</v>
      </c>
      <c r="C34" s="47" t="s">
        <v>275</v>
      </c>
      <c r="D34" s="32" t="s">
        <v>276</v>
      </c>
      <c r="E34" s="32"/>
      <c r="F34" s="299" t="s">
        <v>277</v>
      </c>
      <c r="G34" s="300" t="n">
        <v>285.36</v>
      </c>
    </row>
    <row r="35" customFormat="false" ht="69.35" hidden="false" customHeight="false" outlineLevel="0" collapsed="false">
      <c r="A35" s="16" t="s">
        <v>27</v>
      </c>
      <c r="B35" s="17" t="n">
        <v>3250</v>
      </c>
      <c r="C35" s="47" t="s">
        <v>278</v>
      </c>
      <c r="D35" s="32" t="s">
        <v>276</v>
      </c>
      <c r="E35" s="32"/>
      <c r="F35" s="299" t="s">
        <v>277</v>
      </c>
      <c r="G35" s="300" t="n">
        <v>277.0457</v>
      </c>
    </row>
    <row r="36" customFormat="false" ht="46.85" hidden="false" customHeight="false" outlineLevel="0" collapsed="false">
      <c r="A36" s="16" t="s">
        <v>27</v>
      </c>
      <c r="B36" s="96" t="n">
        <v>6978</v>
      </c>
      <c r="C36" s="63" t="s">
        <v>119</v>
      </c>
      <c r="D36" s="32" t="s">
        <v>276</v>
      </c>
      <c r="E36" s="32"/>
      <c r="F36" s="299" t="s">
        <v>277</v>
      </c>
      <c r="G36" s="300" t="n">
        <v>474.95</v>
      </c>
    </row>
    <row r="37" customFormat="false" ht="58.1" hidden="false" customHeight="false" outlineLevel="0" collapsed="false">
      <c r="A37" s="16" t="s">
        <v>27</v>
      </c>
      <c r="B37" s="17" t="n">
        <v>6216</v>
      </c>
      <c r="C37" s="47" t="s">
        <v>279</v>
      </c>
      <c r="D37" s="32" t="s">
        <v>280</v>
      </c>
      <c r="E37" s="32"/>
      <c r="F37" s="299" t="s">
        <v>281</v>
      </c>
      <c r="G37" s="300" t="n">
        <v>405.5247</v>
      </c>
    </row>
    <row r="38" customFormat="false" ht="15" hidden="false" customHeight="false" outlineLevel="0" collapsed="false">
      <c r="A38" s="306"/>
      <c r="B38" s="307"/>
      <c r="C38" s="306"/>
      <c r="D38" s="306"/>
      <c r="E38" s="306"/>
      <c r="F38" s="306"/>
      <c r="G38" s="306"/>
    </row>
    <row r="39" customFormat="false" ht="80.6" hidden="false" customHeight="false" outlineLevel="0" collapsed="false">
      <c r="A39" s="16" t="s">
        <v>27</v>
      </c>
      <c r="B39" s="17" t="n">
        <v>3045</v>
      </c>
      <c r="C39" s="47" t="s">
        <v>282</v>
      </c>
      <c r="D39" s="32" t="s">
        <v>243</v>
      </c>
      <c r="E39" s="32" t="s">
        <v>283</v>
      </c>
      <c r="F39" s="299" t="s">
        <v>284</v>
      </c>
      <c r="G39" s="300" t="n">
        <v>260.988</v>
      </c>
    </row>
    <row r="40" customFormat="false" ht="15" hidden="false" customHeight="false" outlineLevel="0" collapsed="false">
      <c r="A40" s="306"/>
      <c r="B40" s="307"/>
      <c r="C40" s="306"/>
      <c r="D40" s="306"/>
      <c r="E40" s="306"/>
      <c r="F40" s="306"/>
      <c r="G40" s="306"/>
    </row>
    <row r="41" customFormat="false" ht="46.85" hidden="false" customHeight="true" outlineLevel="0" collapsed="false">
      <c r="A41" s="16" t="s">
        <v>27</v>
      </c>
      <c r="B41" s="17" t="n">
        <v>7032</v>
      </c>
      <c r="C41" s="47" t="s">
        <v>285</v>
      </c>
      <c r="D41" s="32" t="s">
        <v>243</v>
      </c>
      <c r="E41" s="32" t="s">
        <v>168</v>
      </c>
      <c r="F41" s="299" t="s">
        <v>286</v>
      </c>
      <c r="G41" s="300" t="n">
        <v>55.6547</v>
      </c>
    </row>
    <row r="42" customFormat="false" ht="46.85" hidden="false" customHeight="false" outlineLevel="0" collapsed="false">
      <c r="A42" s="16" t="s">
        <v>27</v>
      </c>
      <c r="B42" s="308" t="n">
        <v>7673</v>
      </c>
      <c r="C42" s="308" t="s">
        <v>287</v>
      </c>
      <c r="D42" s="32" t="s">
        <v>243</v>
      </c>
      <c r="E42" s="32"/>
      <c r="F42" s="299" t="s">
        <v>286</v>
      </c>
      <c r="G42" s="300" t="n">
        <v>179</v>
      </c>
    </row>
    <row r="43" customFormat="false" ht="15" hidden="false" customHeight="false" outlineLevel="0" collapsed="false">
      <c r="A43" s="306"/>
      <c r="B43" s="307"/>
      <c r="C43" s="306"/>
      <c r="D43" s="306"/>
      <c r="E43" s="306"/>
      <c r="F43" s="306"/>
      <c r="G43" s="306"/>
    </row>
    <row r="44" customFormat="false" ht="58.1" hidden="false" customHeight="false" outlineLevel="0" collapsed="false">
      <c r="A44" s="16" t="s">
        <v>11</v>
      </c>
      <c r="B44" s="302" t="n">
        <v>7168</v>
      </c>
      <c r="C44" s="302" t="s">
        <v>18</v>
      </c>
      <c r="D44" s="47" t="s">
        <v>243</v>
      </c>
      <c r="E44" s="309" t="s">
        <v>267</v>
      </c>
      <c r="F44" s="299" t="s">
        <v>288</v>
      </c>
      <c r="G44" s="300" t="n">
        <v>2211.85</v>
      </c>
    </row>
    <row r="45" customFormat="false" ht="15" hidden="false" customHeight="false" outlineLevel="0" collapsed="false">
      <c r="A45" s="306"/>
      <c r="B45" s="307"/>
      <c r="C45" s="306"/>
      <c r="D45" s="306"/>
      <c r="E45" s="306"/>
      <c r="F45" s="306"/>
      <c r="G45" s="306"/>
    </row>
    <row r="46" customFormat="false" ht="46.85" hidden="false" customHeight="false" outlineLevel="0" collapsed="false">
      <c r="A46" s="16" t="s">
        <v>27</v>
      </c>
      <c r="B46" s="17" t="n">
        <v>351</v>
      </c>
      <c r="C46" s="47" t="s">
        <v>289</v>
      </c>
      <c r="D46" s="32" t="s">
        <v>290</v>
      </c>
      <c r="E46" s="32" t="s">
        <v>291</v>
      </c>
      <c r="F46" s="299" t="s">
        <v>292</v>
      </c>
      <c r="G46" s="300" t="n">
        <v>244.48</v>
      </c>
    </row>
    <row r="47" customFormat="false" ht="15" hidden="false" customHeight="false" outlineLevel="0" collapsed="false">
      <c r="A47" s="306"/>
      <c r="B47" s="307"/>
      <c r="C47" s="306"/>
      <c r="D47" s="306"/>
      <c r="E47" s="306"/>
      <c r="F47" s="306"/>
      <c r="G47" s="306"/>
    </row>
    <row r="48" customFormat="false" ht="35.6" hidden="false" customHeight="false" outlineLevel="0" collapsed="false">
      <c r="A48" s="16" t="s">
        <v>31</v>
      </c>
      <c r="B48" s="17" t="n">
        <v>4327</v>
      </c>
      <c r="C48" s="47" t="s">
        <v>293</v>
      </c>
      <c r="D48" s="32" t="s">
        <v>280</v>
      </c>
      <c r="E48" s="32" t="s">
        <v>122</v>
      </c>
      <c r="F48" s="299" t="s">
        <v>294</v>
      </c>
      <c r="G48" s="300" t="n">
        <v>74.8132</v>
      </c>
    </row>
    <row r="49" customFormat="false" ht="15" hidden="false" customHeight="false" outlineLevel="0" collapsed="false">
      <c r="A49" s="306"/>
      <c r="B49" s="307"/>
      <c r="C49" s="306"/>
      <c r="D49" s="306"/>
      <c r="E49" s="306"/>
      <c r="F49" s="306"/>
      <c r="G49" s="306"/>
    </row>
    <row r="50" customFormat="false" ht="46.85" hidden="false" customHeight="false" outlineLevel="0" collapsed="false">
      <c r="A50" s="16" t="s">
        <v>27</v>
      </c>
      <c r="B50" s="17" t="n">
        <v>4290</v>
      </c>
      <c r="C50" s="47" t="s">
        <v>295</v>
      </c>
      <c r="D50" s="32" t="s">
        <v>296</v>
      </c>
      <c r="E50" s="32" t="s">
        <v>297</v>
      </c>
      <c r="F50" s="299" t="s">
        <v>298</v>
      </c>
      <c r="G50" s="300" t="n">
        <v>334.4657</v>
      </c>
    </row>
    <row r="51" customFormat="false" ht="15" hidden="false" customHeight="false" outlineLevel="0" collapsed="false">
      <c r="A51" s="306"/>
      <c r="B51" s="307"/>
      <c r="C51" s="306"/>
      <c r="D51" s="306"/>
      <c r="E51" s="306"/>
      <c r="F51" s="306"/>
      <c r="G51" s="306"/>
    </row>
    <row r="52" customFormat="false" ht="46.85" hidden="false" customHeight="false" outlineLevel="0" collapsed="false">
      <c r="A52" s="16" t="s">
        <v>11</v>
      </c>
      <c r="B52" s="32" t="n">
        <v>6196</v>
      </c>
      <c r="C52" s="302" t="s">
        <v>12</v>
      </c>
      <c r="D52" s="32" t="s">
        <v>299</v>
      </c>
      <c r="E52" s="32" t="s">
        <v>267</v>
      </c>
      <c r="F52" s="299" t="s">
        <v>300</v>
      </c>
      <c r="G52" s="300" t="n">
        <v>1410.646</v>
      </c>
    </row>
    <row r="53" customFormat="false" ht="15" hidden="false" customHeight="false" outlineLevel="0" collapsed="false">
      <c r="A53" s="306"/>
      <c r="B53" s="307"/>
      <c r="C53" s="306"/>
      <c r="D53" s="306"/>
      <c r="E53" s="306"/>
      <c r="F53" s="306"/>
      <c r="G53" s="306"/>
    </row>
    <row r="54" customFormat="false" ht="58.1" hidden="false" customHeight="false" outlineLevel="0" collapsed="false">
      <c r="A54" s="16" t="s">
        <v>11</v>
      </c>
      <c r="B54" s="17" t="n">
        <v>3189</v>
      </c>
      <c r="C54" s="47" t="s">
        <v>219</v>
      </c>
      <c r="D54" s="32" t="s">
        <v>297</v>
      </c>
      <c r="E54" s="32" t="s">
        <v>301</v>
      </c>
      <c r="F54" s="299" t="s">
        <v>302</v>
      </c>
      <c r="G54" s="300" t="n">
        <v>1100.992</v>
      </c>
    </row>
    <row r="55" customFormat="false" ht="15" hidden="false" customHeight="false" outlineLevel="0" collapsed="false">
      <c r="A55" s="306"/>
      <c r="B55" s="307"/>
      <c r="C55" s="306"/>
      <c r="D55" s="306"/>
      <c r="E55" s="306"/>
      <c r="F55" s="306"/>
      <c r="G55" s="306"/>
    </row>
    <row r="56" customFormat="false" ht="46.85" hidden="false" customHeight="false" outlineLevel="0" collapsed="false">
      <c r="A56" s="16" t="s">
        <v>27</v>
      </c>
      <c r="B56" s="32" t="n">
        <v>4750</v>
      </c>
      <c r="C56" s="302" t="s">
        <v>303</v>
      </c>
      <c r="D56" s="302" t="s">
        <v>168</v>
      </c>
      <c r="E56" s="32" t="s">
        <v>304</v>
      </c>
      <c r="F56" s="299" t="s">
        <v>305</v>
      </c>
      <c r="G56" s="300" t="n">
        <v>104.2353</v>
      </c>
    </row>
    <row r="57" customFormat="false" ht="15" hidden="false" customHeight="false" outlineLevel="0" collapsed="false">
      <c r="A57" s="306"/>
      <c r="B57" s="307"/>
      <c r="C57" s="306"/>
      <c r="D57" s="306"/>
      <c r="E57" s="306"/>
      <c r="F57" s="306"/>
      <c r="G57" s="306"/>
    </row>
    <row r="58" customFormat="false" ht="15" hidden="false" customHeight="false" outlineLevel="0" collapsed="false">
      <c r="A58" s="310"/>
      <c r="B58" s="311"/>
      <c r="C58" s="310"/>
      <c r="D58" s="310"/>
      <c r="E58" s="310"/>
      <c r="F58" s="310"/>
      <c r="G58" s="310"/>
    </row>
    <row r="59" customFormat="false" ht="15" hidden="false" customHeight="false" outlineLevel="0" collapsed="false">
      <c r="A59" s="310"/>
      <c r="B59" s="311"/>
      <c r="C59" s="310"/>
      <c r="D59" s="310"/>
      <c r="E59" s="310"/>
      <c r="F59" s="310"/>
      <c r="G59" s="312" t="n">
        <f aca="false">SUM(G4:G56)</f>
        <v>17905.8112</v>
      </c>
    </row>
    <row r="60" customFormat="false" ht="15" hidden="false" customHeight="false" outlineLevel="0" collapsed="false"/>
    <row r="61" customFormat="false" ht="15" hidden="false" customHeight="false" outlineLevel="0" collapsed="false"/>
    <row r="62" customFormat="false" ht="15" hidden="false" customHeight="false" outlineLevel="0" collapsed="false"/>
    <row r="63" customFormat="false" ht="15" hidden="false" customHeight="false" outlineLevel="0" collapsed="false"/>
    <row r="64" customFormat="false" ht="15" hidden="false" customHeight="false" outlineLevel="0" collapsed="false"/>
    <row r="65" customFormat="false" ht="15" hidden="false" customHeight="false" outlineLevel="0" collapsed="false"/>
    <row r="66" customFormat="false" ht="15" hidden="false" customHeight="false" outlineLevel="0" collapsed="false"/>
    <row r="67" customFormat="false" ht="15" hidden="false" customHeight="false" outlineLevel="0" collapsed="false"/>
    <row r="68" customFormat="false" ht="15" hidden="false" customHeight="false" outlineLevel="0" collapsed="false"/>
    <row r="69" customFormat="false" ht="15" hidden="false" customHeight="false" outlineLevel="0" collapsed="false"/>
    <row r="70" customFormat="false" ht="15" hidden="false" customHeight="false" outlineLevel="0" collapsed="false"/>
    <row r="71" customFormat="false" ht="15" hidden="false" customHeight="false" outlineLevel="0" collapsed="false"/>
    <row r="72" customFormat="false" ht="15" hidden="false" customHeight="false" outlineLevel="0" collapsed="false"/>
    <row r="73" customFormat="false" ht="15" hidden="false" customHeight="false" outlineLevel="0" collapsed="false"/>
    <row r="74" customFormat="false" ht="15" hidden="false" customHeight="false" outlineLevel="0" collapsed="false"/>
    <row r="75" customFormat="false" ht="15" hidden="false" customHeight="false" outlineLevel="0" collapsed="false"/>
    <row r="76" customFormat="false" ht="15" hidden="false" customHeight="false" outlineLevel="0" collapsed="false"/>
    <row r="77" customFormat="false" ht="15" hidden="false" customHeight="false" outlineLevel="0" collapsed="false"/>
    <row r="78" customFormat="false" ht="15" hidden="false" customHeight="false" outlineLevel="0" collapsed="false"/>
    <row r="79" customFormat="false" ht="15" hidden="false" customHeight="false" outlineLevel="0" collapsed="false"/>
    <row r="80" customFormat="false" ht="15" hidden="false" customHeight="false" outlineLevel="0" collapsed="false"/>
    <row r="81" customFormat="false" ht="15" hidden="false" customHeight="false" outlineLevel="0" collapsed="false"/>
    <row r="82" customFormat="false" ht="15" hidden="false" customHeight="false" outlineLevel="0" collapsed="false"/>
    <row r="83" customFormat="false" ht="15" hidden="false" customHeight="false" outlineLevel="0" collapsed="false"/>
    <row r="84" customFormat="false" ht="15" hidden="false" customHeight="false" outlineLevel="0" collapsed="false"/>
    <row r="85" customFormat="false" ht="15" hidden="false" customHeight="false" outlineLevel="0" collapsed="false"/>
    <row r="86" customFormat="false" ht="15" hidden="false" customHeight="false" outlineLevel="0" collapsed="false"/>
    <row r="87" customFormat="false" ht="15" hidden="false" customHeight="false" outlineLevel="0" collapsed="false"/>
    <row r="88" customFormat="false" ht="15" hidden="false" customHeight="false" outlineLevel="0" collapsed="false"/>
  </sheetData>
  <mergeCells count="11">
    <mergeCell ref="A1:G1"/>
    <mergeCell ref="A2:A3"/>
    <mergeCell ref="B2:B3"/>
    <mergeCell ref="C2:C3"/>
    <mergeCell ref="D2:F2"/>
    <mergeCell ref="G2:G3"/>
    <mergeCell ref="E4:E21"/>
    <mergeCell ref="E23:E26"/>
    <mergeCell ref="E28:E31"/>
    <mergeCell ref="E33:E37"/>
    <mergeCell ref="E41:E42"/>
  </mergeCells>
  <printOptions headings="false" gridLines="false" gridLinesSet="true" horizontalCentered="false" verticalCentered="false"/>
  <pageMargins left="0.196527777777778" right="0.7875" top="1.05277777777778" bottom="0.196527777777778" header="0.7875" footer="0.511805555555555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4.85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294" width="14.28"/>
    <col collapsed="false" customWidth="true" hidden="false" outlineLevel="0" max="3" min="3" style="0" width="29.83"/>
    <col collapsed="false" customWidth="true" hidden="false" outlineLevel="0" max="4" min="4" style="0" width="15.66"/>
    <col collapsed="false" customWidth="true" hidden="false" outlineLevel="0" max="5" min="5" style="0" width="13.09"/>
    <col collapsed="false" customWidth="true" hidden="false" outlineLevel="0" max="6" min="6" style="0" width="23.49"/>
    <col collapsed="false" customWidth="true" hidden="false" outlineLevel="0" max="7" min="7" style="0" width="12.15"/>
    <col collapsed="false" customWidth="true" hidden="false" outlineLevel="0" max="8" min="8" style="0" width="2.55"/>
    <col collapsed="false" customWidth="true" hidden="false" outlineLevel="0" max="10" min="9" style="0" width="15.31"/>
    <col collapsed="false" customWidth="true" hidden="false" outlineLevel="0" max="1025" min="11" style="0" width="8.52"/>
  </cols>
  <sheetData>
    <row r="1" s="313" customFormat="true" ht="41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I1" s="89" t="s">
        <v>63</v>
      </c>
      <c r="J1" s="89"/>
    </row>
    <row r="2" customFormat="false" ht="19.35" hidden="false" customHeight="true" outlineLevel="0" collapsed="false">
      <c r="A2" s="314" t="s">
        <v>1</v>
      </c>
      <c r="B2" s="315" t="s">
        <v>37</v>
      </c>
      <c r="C2" s="315" t="s">
        <v>3</v>
      </c>
      <c r="D2" s="315" t="s">
        <v>4</v>
      </c>
      <c r="E2" s="315"/>
      <c r="F2" s="315"/>
      <c r="G2" s="314" t="s">
        <v>5</v>
      </c>
      <c r="I2" s="316" t="s">
        <v>10</v>
      </c>
      <c r="J2" s="317" t="n">
        <f aca="false">SUMIF(A$4:G$46,I$2:I$19,G$4:G$46)</f>
        <v>5334.9</v>
      </c>
    </row>
    <row r="3" customFormat="false" ht="19.35" hidden="false" customHeight="true" outlineLevel="0" collapsed="false">
      <c r="A3" s="314"/>
      <c r="B3" s="314"/>
      <c r="C3" s="314"/>
      <c r="D3" s="315" t="s">
        <v>6</v>
      </c>
      <c r="E3" s="315" t="s">
        <v>7</v>
      </c>
      <c r="F3" s="315" t="s">
        <v>8</v>
      </c>
      <c r="G3" s="314"/>
      <c r="I3" s="316" t="s">
        <v>16</v>
      </c>
      <c r="J3" s="317" t="n">
        <f aca="false">SUMIF(A$4:G$46,I$2:I$19,G$4:G$46)</f>
        <v>0</v>
      </c>
    </row>
    <row r="4" s="313" customFormat="true" ht="80.6" hidden="false" customHeight="false" outlineLevel="0" collapsed="false">
      <c r="A4" s="209" t="s">
        <v>31</v>
      </c>
      <c r="B4" s="6" t="n">
        <v>8292</v>
      </c>
      <c r="C4" s="213" t="s">
        <v>151</v>
      </c>
      <c r="D4" s="19" t="s">
        <v>122</v>
      </c>
      <c r="E4" s="19" t="s">
        <v>306</v>
      </c>
      <c r="F4" s="19" t="s">
        <v>307</v>
      </c>
      <c r="G4" s="101" t="n">
        <v>549.9</v>
      </c>
      <c r="I4" s="316" t="s">
        <v>17</v>
      </c>
      <c r="J4" s="317" t="n">
        <f aca="false">SUMIF(A$4:G$46,I$2:I$19,G$4:G$46)</f>
        <v>311.5</v>
      </c>
    </row>
    <row r="5" s="320" customFormat="true" ht="14.15" hidden="false" customHeight="true" outlineLevel="0" collapsed="false">
      <c r="A5" s="318"/>
      <c r="B5" s="318"/>
      <c r="C5" s="318"/>
      <c r="D5" s="318"/>
      <c r="E5" s="318"/>
      <c r="F5" s="318"/>
      <c r="G5" s="319"/>
      <c r="I5" s="316" t="s">
        <v>11</v>
      </c>
      <c r="J5" s="317" t="n">
        <f aca="false">SUMIF(A$4:G$46,I$2:I$19,G$4:G$46)</f>
        <v>1109.99</v>
      </c>
    </row>
    <row r="6" s="313" customFormat="true" ht="80.6" hidden="false" customHeight="true" outlineLevel="0" collapsed="false">
      <c r="A6" s="209" t="s">
        <v>31</v>
      </c>
      <c r="B6" s="6" t="n">
        <v>8290</v>
      </c>
      <c r="C6" s="213" t="s">
        <v>151</v>
      </c>
      <c r="D6" s="19" t="s">
        <v>122</v>
      </c>
      <c r="E6" s="19" t="s">
        <v>199</v>
      </c>
      <c r="F6" s="19" t="s">
        <v>308</v>
      </c>
      <c r="G6" s="101" t="n">
        <v>549.9</v>
      </c>
      <c r="H6" s="321"/>
      <c r="I6" s="316" t="s">
        <v>21</v>
      </c>
      <c r="J6" s="317" t="n">
        <f aca="false">SUMIF(A$4:G$46,I$2:I$19,G$4:G$46)</f>
        <v>0</v>
      </c>
    </row>
    <row r="7" customFormat="false" ht="80.6" hidden="false" customHeight="false" outlineLevel="0" collapsed="false">
      <c r="A7" s="209" t="s">
        <v>31</v>
      </c>
      <c r="B7" s="6" t="n">
        <v>8291</v>
      </c>
      <c r="C7" s="213" t="s">
        <v>151</v>
      </c>
      <c r="D7" s="19"/>
      <c r="E7" s="19"/>
      <c r="F7" s="19"/>
      <c r="G7" s="101" t="n">
        <v>549.9</v>
      </c>
      <c r="H7" s="322"/>
      <c r="I7" s="316" t="s">
        <v>22</v>
      </c>
      <c r="J7" s="317" t="n">
        <f aca="false">SUMIF(A$4:G$46,I$2:I$19,G$4:G$46)</f>
        <v>0</v>
      </c>
    </row>
    <row r="8" customFormat="false" ht="80.6" hidden="false" customHeight="false" outlineLevel="0" collapsed="false">
      <c r="A8" s="209" t="s">
        <v>31</v>
      </c>
      <c r="B8" s="6" t="n">
        <v>8293</v>
      </c>
      <c r="C8" s="213" t="s">
        <v>151</v>
      </c>
      <c r="D8" s="19"/>
      <c r="E8" s="19"/>
      <c r="F8" s="19"/>
      <c r="G8" s="101" t="n">
        <v>549.9</v>
      </c>
      <c r="H8" s="322"/>
      <c r="I8" s="316" t="s">
        <v>23</v>
      </c>
      <c r="J8" s="317" t="n">
        <f aca="false">SUMIF(A$4:G$46,I$2:I$19,G$4:G$46)</f>
        <v>0</v>
      </c>
    </row>
    <row r="9" customFormat="false" ht="14.15" hidden="false" customHeight="true" outlineLevel="0" collapsed="false">
      <c r="A9" s="318"/>
      <c r="B9" s="318"/>
      <c r="C9" s="318"/>
      <c r="D9" s="318"/>
      <c r="E9" s="318"/>
      <c r="F9" s="318"/>
      <c r="G9" s="319"/>
      <c r="H9" s="322"/>
      <c r="I9" s="316" t="s">
        <v>24</v>
      </c>
      <c r="J9" s="317" t="n">
        <f aca="false">SUMIF(A$4:G$46,I$2:I$19,G$4:G$46)</f>
        <v>0</v>
      </c>
    </row>
    <row r="10" customFormat="false" ht="41" hidden="false" customHeight="true" outlineLevel="0" collapsed="false">
      <c r="A10" s="209" t="s">
        <v>31</v>
      </c>
      <c r="B10" s="6" t="n">
        <v>4357</v>
      </c>
      <c r="C10" s="213" t="s">
        <v>225</v>
      </c>
      <c r="D10" s="19" t="s">
        <v>122</v>
      </c>
      <c r="E10" s="19" t="s">
        <v>199</v>
      </c>
      <c r="F10" s="19" t="s">
        <v>309</v>
      </c>
      <c r="G10" s="94" t="n">
        <v>135.39</v>
      </c>
      <c r="H10" s="322"/>
      <c r="I10" s="316" t="s">
        <v>25</v>
      </c>
      <c r="J10" s="317" t="n">
        <f aca="false">SUMIF(A$4:G$46,I$2:I$19,G$4:G$46)</f>
        <v>0</v>
      </c>
    </row>
    <row r="11" customFormat="false" ht="14.15" hidden="false" customHeight="true" outlineLevel="0" collapsed="false">
      <c r="A11" s="318"/>
      <c r="B11" s="318"/>
      <c r="C11" s="318"/>
      <c r="D11" s="318"/>
      <c r="E11" s="318"/>
      <c r="F11" s="318"/>
      <c r="G11" s="319"/>
      <c r="I11" s="316" t="s">
        <v>26</v>
      </c>
      <c r="J11" s="317" t="n">
        <f aca="false">SUMIF(A$4:G$46,I$2:I$19,G$4:G$46)</f>
        <v>0</v>
      </c>
    </row>
    <row r="12" customFormat="false" ht="35.6" hidden="false" customHeight="true" outlineLevel="0" collapsed="false">
      <c r="A12" s="209" t="s">
        <v>10</v>
      </c>
      <c r="B12" s="323" t="n">
        <v>3779</v>
      </c>
      <c r="C12" s="18" t="s">
        <v>310</v>
      </c>
      <c r="D12" s="19" t="s">
        <v>311</v>
      </c>
      <c r="E12" s="19" t="s">
        <v>312</v>
      </c>
      <c r="F12" s="19" t="s">
        <v>313</v>
      </c>
      <c r="G12" s="101" t="n">
        <v>1206.02</v>
      </c>
      <c r="I12" s="316" t="s">
        <v>27</v>
      </c>
      <c r="J12" s="317" t="n">
        <f aca="false">SUMIF(A$4:G$46,I$2:I$19,G$4:G$46)</f>
        <v>0</v>
      </c>
    </row>
    <row r="13" customFormat="false" ht="13.1" hidden="false" customHeight="false" outlineLevel="0" collapsed="false">
      <c r="A13" s="209" t="s">
        <v>17</v>
      </c>
      <c r="B13" s="6" t="n">
        <v>4855</v>
      </c>
      <c r="C13" s="19" t="s">
        <v>314</v>
      </c>
      <c r="D13" s="19"/>
      <c r="E13" s="19"/>
      <c r="F13" s="19"/>
      <c r="G13" s="101" t="n">
        <v>311.5</v>
      </c>
      <c r="I13" s="316" t="s">
        <v>28</v>
      </c>
      <c r="J13" s="317" t="n">
        <f aca="false">SUMIF(A$4:G$46,I$2:I$19,G$4:G$46)</f>
        <v>0</v>
      </c>
    </row>
    <row r="14" customFormat="false" ht="24.35" hidden="false" customHeight="false" outlineLevel="0" collapsed="false">
      <c r="A14" s="209" t="s">
        <v>10</v>
      </c>
      <c r="B14" s="323" t="n">
        <v>4856</v>
      </c>
      <c r="C14" s="18" t="s">
        <v>315</v>
      </c>
      <c r="D14" s="19"/>
      <c r="E14" s="19"/>
      <c r="F14" s="19"/>
      <c r="G14" s="101" t="n">
        <v>2352</v>
      </c>
      <c r="I14" s="316" t="s">
        <v>29</v>
      </c>
      <c r="J14" s="317" t="n">
        <f aca="false">SUMIF(A$4:G$46,I$2:I$19,G$4:G$46)</f>
        <v>0</v>
      </c>
    </row>
    <row r="15" customFormat="false" ht="24.35" hidden="false" customHeight="false" outlineLevel="0" collapsed="false">
      <c r="A15" s="209" t="s">
        <v>10</v>
      </c>
      <c r="B15" s="6" t="n">
        <v>4858</v>
      </c>
      <c r="C15" s="19" t="s">
        <v>316</v>
      </c>
      <c r="D15" s="19"/>
      <c r="E15" s="19"/>
      <c r="F15" s="19"/>
      <c r="G15" s="101" t="n">
        <v>629.06</v>
      </c>
      <c r="I15" s="316" t="s">
        <v>30</v>
      </c>
      <c r="J15" s="317" t="n">
        <f aca="false">SUMIF(A$4:G$46,I$2:I$19,G$4:G$46)</f>
        <v>0</v>
      </c>
    </row>
    <row r="16" customFormat="false" ht="24.35" hidden="false" customHeight="false" outlineLevel="0" collapsed="false">
      <c r="A16" s="209" t="s">
        <v>10</v>
      </c>
      <c r="B16" s="323" t="n">
        <v>4871</v>
      </c>
      <c r="C16" s="213" t="s">
        <v>317</v>
      </c>
      <c r="D16" s="19"/>
      <c r="E16" s="19"/>
      <c r="F16" s="19"/>
      <c r="G16" s="101" t="n">
        <v>1147.82</v>
      </c>
      <c r="I16" s="316" t="s">
        <v>31</v>
      </c>
      <c r="J16" s="317" t="n">
        <f aca="false">SUMIF(A$4:G$46,I$2:I$19,G$4:G$46)</f>
        <v>2593.04</v>
      </c>
    </row>
    <row r="17" customFormat="false" ht="14.15" hidden="false" customHeight="true" outlineLevel="0" collapsed="false">
      <c r="A17" s="318"/>
      <c r="B17" s="318"/>
      <c r="C17" s="318"/>
      <c r="D17" s="318"/>
      <c r="E17" s="318"/>
      <c r="F17" s="318"/>
      <c r="G17" s="319"/>
      <c r="I17" s="316" t="s">
        <v>32</v>
      </c>
      <c r="J17" s="317" t="n">
        <f aca="false">SUMIF(A$4:G$46,I$2:I$19,G$4:G$46)</f>
        <v>0</v>
      </c>
    </row>
    <row r="18" customFormat="false" ht="24.35" hidden="false" customHeight="false" outlineLevel="0" collapsed="false">
      <c r="A18" s="209" t="s">
        <v>31</v>
      </c>
      <c r="B18" s="6" t="n">
        <v>5549</v>
      </c>
      <c r="C18" s="213" t="s">
        <v>318</v>
      </c>
      <c r="D18" s="19" t="s">
        <v>319</v>
      </c>
      <c r="E18" s="19" t="s">
        <v>320</v>
      </c>
      <c r="F18" s="19" t="s">
        <v>321</v>
      </c>
      <c r="G18" s="101" t="n">
        <v>161.72</v>
      </c>
      <c r="I18" s="316" t="s">
        <v>33</v>
      </c>
      <c r="J18" s="317" t="n">
        <f aca="false">SUMIF(A$4:G$46,I$2:I$19,G$4:G$46)</f>
        <v>0</v>
      </c>
    </row>
    <row r="19" customFormat="false" ht="14.15" hidden="false" customHeight="true" outlineLevel="0" collapsed="false">
      <c r="A19" s="318"/>
      <c r="B19" s="318"/>
      <c r="C19" s="318"/>
      <c r="D19" s="318"/>
      <c r="E19" s="318"/>
      <c r="F19" s="318"/>
      <c r="G19" s="319"/>
      <c r="I19" s="316" t="s">
        <v>86</v>
      </c>
      <c r="J19" s="317" t="n">
        <f aca="false">SUMIF(A$4:G$46,I$2:I$19,G$4:G$46)</f>
        <v>0</v>
      </c>
    </row>
    <row r="20" customFormat="false" ht="41" hidden="false" customHeight="true" outlineLevel="0" collapsed="false">
      <c r="A20" s="209" t="s">
        <v>11</v>
      </c>
      <c r="B20" s="6" t="n">
        <v>3196</v>
      </c>
      <c r="C20" s="213" t="s">
        <v>219</v>
      </c>
      <c r="D20" s="19" t="s">
        <v>199</v>
      </c>
      <c r="E20" s="19" t="s">
        <v>66</v>
      </c>
      <c r="F20" s="19" t="s">
        <v>322</v>
      </c>
      <c r="G20" s="94" t="n">
        <v>1109.99</v>
      </c>
      <c r="H20" s="322"/>
      <c r="I20" s="324" t="s">
        <v>35</v>
      </c>
      <c r="J20" s="325" t="n">
        <f aca="false">SUM(J2:J19)</f>
        <v>9349.43</v>
      </c>
    </row>
    <row r="21" customFormat="false" ht="14.15" hidden="false" customHeight="true" outlineLevel="0" collapsed="false">
      <c r="A21" s="318"/>
      <c r="B21" s="318"/>
      <c r="C21" s="318"/>
      <c r="D21" s="318"/>
      <c r="E21" s="318"/>
      <c r="F21" s="318"/>
      <c r="G21" s="319"/>
    </row>
    <row r="22" customFormat="false" ht="41" hidden="false" customHeight="true" outlineLevel="0" collapsed="false">
      <c r="A22" s="209" t="s">
        <v>31</v>
      </c>
      <c r="B22" s="6" t="n">
        <v>6698</v>
      </c>
      <c r="C22" s="213" t="s">
        <v>117</v>
      </c>
      <c r="D22" s="19" t="s">
        <v>66</v>
      </c>
      <c r="E22" s="19" t="s">
        <v>75</v>
      </c>
      <c r="F22" s="19" t="s">
        <v>323</v>
      </c>
      <c r="G22" s="94" t="n">
        <v>96.33</v>
      </c>
      <c r="H22" s="322"/>
    </row>
    <row r="23" customFormat="false" ht="24.35" hidden="false" customHeight="true" outlineLevel="0" collapsed="false">
      <c r="A23" s="209"/>
      <c r="B23" s="6"/>
      <c r="C23" s="18"/>
      <c r="D23" s="19"/>
      <c r="E23" s="19"/>
      <c r="F23" s="19"/>
      <c r="G23" s="94"/>
    </row>
    <row r="24" customFormat="false" ht="12.8" hidden="false" customHeight="false" outlineLevel="0" collapsed="false">
      <c r="A24" s="209"/>
      <c r="B24" s="6"/>
      <c r="C24" s="18"/>
      <c r="D24" s="19"/>
      <c r="E24" s="19"/>
      <c r="F24" s="19"/>
      <c r="G24" s="94"/>
    </row>
    <row r="25" customFormat="false" ht="12.8" hidden="false" customHeight="false" outlineLevel="0" collapsed="false">
      <c r="A25" s="209"/>
      <c r="B25" s="6"/>
      <c r="C25" s="18"/>
      <c r="D25" s="19"/>
      <c r="E25" s="19"/>
      <c r="F25" s="19"/>
      <c r="G25" s="94"/>
    </row>
    <row r="26" customFormat="false" ht="12.8" hidden="false" customHeight="false" outlineLevel="0" collapsed="false">
      <c r="A26" s="209"/>
      <c r="B26" s="6"/>
      <c r="C26" s="18"/>
      <c r="D26" s="19"/>
      <c r="E26" s="19"/>
      <c r="F26" s="19"/>
      <c r="G26" s="94"/>
    </row>
    <row r="27" customFormat="false" ht="12.8" hidden="false" customHeight="false" outlineLevel="0" collapsed="false">
      <c r="A27" s="209"/>
      <c r="B27" s="6"/>
      <c r="C27" s="164"/>
      <c r="D27" s="19"/>
      <c r="E27" s="19"/>
      <c r="F27" s="19"/>
      <c r="G27" s="94"/>
    </row>
    <row r="28" customFormat="false" ht="12.8" hidden="false" customHeight="false" outlineLevel="0" collapsed="false">
      <c r="A28" s="209"/>
      <c r="B28" s="6"/>
      <c r="C28" s="164"/>
      <c r="D28" s="19"/>
      <c r="E28" s="19"/>
      <c r="F28" s="19"/>
      <c r="G28" s="94"/>
    </row>
    <row r="29" customFormat="false" ht="12.8" hidden="false" customHeight="false" outlineLevel="0" collapsed="false">
      <c r="A29" s="209"/>
      <c r="B29" s="6"/>
      <c r="C29" s="164"/>
      <c r="D29" s="19"/>
      <c r="E29" s="19"/>
      <c r="F29" s="19"/>
      <c r="G29" s="94"/>
    </row>
    <row r="30" customFormat="false" ht="12.8" hidden="false" customHeight="false" outlineLevel="0" collapsed="false">
      <c r="A30" s="209"/>
      <c r="B30" s="6"/>
      <c r="C30" s="164"/>
      <c r="D30" s="19"/>
      <c r="E30" s="19"/>
      <c r="F30" s="19"/>
      <c r="G30" s="94"/>
    </row>
    <row r="31" customFormat="false" ht="12.8" hidden="false" customHeight="false" outlineLevel="0" collapsed="false">
      <c r="A31" s="209"/>
      <c r="B31" s="6"/>
      <c r="C31" s="18"/>
      <c r="D31" s="19"/>
      <c r="E31" s="19"/>
      <c r="F31" s="19"/>
      <c r="G31" s="94"/>
    </row>
    <row r="32" customFormat="false" ht="14.15" hidden="false" customHeight="true" outlineLevel="0" collapsed="false">
      <c r="A32" s="318"/>
      <c r="B32" s="318"/>
      <c r="C32" s="318"/>
      <c r="D32" s="318"/>
      <c r="E32" s="318"/>
      <c r="F32" s="318"/>
      <c r="G32" s="319"/>
    </row>
    <row r="33" customFormat="false" ht="24.35" hidden="false" customHeight="true" outlineLevel="0" collapsed="false">
      <c r="A33" s="209"/>
      <c r="B33" s="6"/>
      <c r="C33" s="18"/>
      <c r="D33" s="19"/>
      <c r="E33" s="19"/>
      <c r="F33" s="19"/>
      <c r="G33" s="94"/>
    </row>
    <row r="34" customFormat="false" ht="12.8" hidden="false" customHeight="false" outlineLevel="0" collapsed="false">
      <c r="A34" s="209"/>
      <c r="B34" s="6"/>
      <c r="C34" s="18"/>
      <c r="D34" s="19"/>
      <c r="E34" s="19"/>
      <c r="F34" s="19"/>
      <c r="G34" s="94"/>
    </row>
    <row r="35" customFormat="false" ht="12.8" hidden="false" customHeight="false" outlineLevel="0" collapsed="false">
      <c r="A35" s="209"/>
      <c r="B35" s="6"/>
      <c r="C35" s="18"/>
      <c r="D35" s="19"/>
      <c r="E35" s="19"/>
      <c r="F35" s="19"/>
      <c r="G35" s="94"/>
    </row>
    <row r="36" customFormat="false" ht="12.8" hidden="false" customHeight="false" outlineLevel="0" collapsed="false">
      <c r="A36" s="209"/>
      <c r="B36" s="6"/>
      <c r="C36" s="18"/>
      <c r="D36" s="19"/>
      <c r="E36" s="19"/>
      <c r="F36" s="19"/>
      <c r="G36" s="94"/>
    </row>
    <row r="37" customFormat="false" ht="12.8" hidden="false" customHeight="false" outlineLevel="0" collapsed="false">
      <c r="A37" s="209"/>
      <c r="B37" s="6"/>
      <c r="C37" s="18"/>
      <c r="D37" s="19"/>
      <c r="E37" s="19"/>
      <c r="F37" s="19"/>
      <c r="G37" s="94"/>
    </row>
    <row r="38" customFormat="false" ht="12.8" hidden="false" customHeight="false" outlineLevel="0" collapsed="false">
      <c r="A38" s="209"/>
      <c r="B38" s="6"/>
      <c r="C38" s="18"/>
      <c r="D38" s="19"/>
      <c r="E38" s="19"/>
      <c r="F38" s="19"/>
      <c r="G38" s="94"/>
    </row>
    <row r="39" customFormat="false" ht="12.8" hidden="false" customHeight="false" outlineLevel="0" collapsed="false">
      <c r="A39" s="209"/>
      <c r="B39" s="6"/>
      <c r="C39" s="18"/>
      <c r="D39" s="19"/>
      <c r="E39" s="19"/>
      <c r="F39" s="19"/>
      <c r="G39" s="94"/>
    </row>
    <row r="40" customFormat="false" ht="12.8" hidden="false" customHeight="false" outlineLevel="0" collapsed="false">
      <c r="A40" s="209"/>
      <c r="B40" s="6"/>
      <c r="C40" s="18"/>
      <c r="D40" s="19"/>
      <c r="E40" s="19"/>
      <c r="F40" s="19"/>
      <c r="G40" s="94"/>
    </row>
    <row r="41" customFormat="false" ht="12.8" hidden="false" customHeight="false" outlineLevel="0" collapsed="false">
      <c r="A41" s="209"/>
      <c r="B41" s="6"/>
      <c r="C41" s="18"/>
      <c r="D41" s="19"/>
      <c r="E41" s="19"/>
      <c r="F41" s="19"/>
      <c r="G41" s="94"/>
    </row>
    <row r="42" customFormat="false" ht="12.8" hidden="false" customHeight="false" outlineLevel="0" collapsed="false">
      <c r="A42" s="209"/>
      <c r="B42" s="6"/>
      <c r="C42" s="33"/>
      <c r="D42" s="19"/>
      <c r="E42" s="19"/>
      <c r="F42" s="19"/>
      <c r="G42" s="94"/>
    </row>
    <row r="43" customFormat="false" ht="12.8" hidden="false" customHeight="false" outlineLevel="0" collapsed="false">
      <c r="A43" s="209"/>
      <c r="B43" s="6"/>
      <c r="C43" s="33"/>
      <c r="D43" s="19"/>
      <c r="E43" s="19"/>
      <c r="F43" s="19"/>
      <c r="G43" s="94"/>
    </row>
    <row r="44" customFormat="false" ht="12.8" hidden="false" customHeight="false" outlineLevel="0" collapsed="false">
      <c r="A44" s="209"/>
      <c r="B44" s="6"/>
      <c r="C44" s="33"/>
      <c r="D44" s="19"/>
      <c r="E44" s="19"/>
      <c r="F44" s="19"/>
      <c r="G44" s="94"/>
    </row>
    <row r="45" customFormat="false" ht="12.8" hidden="false" customHeight="false" outlineLevel="0" collapsed="false">
      <c r="A45" s="209"/>
      <c r="B45" s="6"/>
      <c r="C45" s="33"/>
      <c r="D45" s="19"/>
      <c r="E45" s="19"/>
      <c r="F45" s="19"/>
      <c r="G45" s="94"/>
    </row>
    <row r="46" customFormat="false" ht="12.8" hidden="false" customHeight="false" outlineLevel="0" collapsed="false">
      <c r="A46" s="209"/>
      <c r="B46" s="6"/>
      <c r="C46" s="33"/>
      <c r="D46" s="19"/>
      <c r="E46" s="19"/>
      <c r="F46" s="19"/>
      <c r="G46" s="94"/>
    </row>
    <row r="65487" customFormat="false" ht="12.8" hidden="false" customHeight="true" outlineLevel="0" collapsed="false"/>
    <row r="65488" customFormat="false" ht="12.8" hidden="false" customHeight="true" outlineLevel="0" collapsed="false"/>
    <row r="65489" customFormat="false" ht="12.8" hidden="false" customHeight="true" outlineLevel="0" collapsed="false"/>
    <row r="65490" customFormat="false" ht="12.8" hidden="false" customHeight="true" outlineLevel="0" collapsed="false"/>
    <row r="65491" customFormat="false" ht="12.8" hidden="false" customHeight="true" outlineLevel="0" collapsed="false"/>
    <row r="65492" customFormat="false" ht="12.8" hidden="false" customHeight="true" outlineLevel="0" collapsed="false"/>
    <row r="65493" customFormat="false" ht="12.8" hidden="false" customHeight="true" outlineLevel="0" collapsed="false"/>
    <row r="65494" customFormat="false" ht="12.8" hidden="false" customHeight="true" outlineLevel="0" collapsed="false"/>
    <row r="65495" customFormat="false" ht="12.8" hidden="false" customHeight="true" outlineLevel="0" collapsed="false"/>
    <row r="65496" customFormat="false" ht="12.8" hidden="false" customHeight="true" outlineLevel="0" collapsed="false"/>
    <row r="65497" customFormat="false" ht="12.8" hidden="false" customHeight="tru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3">
    <mergeCell ref="A1:G1"/>
    <mergeCell ref="I1:J1"/>
    <mergeCell ref="A2:A3"/>
    <mergeCell ref="B2:B3"/>
    <mergeCell ref="C2:C3"/>
    <mergeCell ref="D2:F2"/>
    <mergeCell ref="G2:G3"/>
    <mergeCell ref="D6:D8"/>
    <mergeCell ref="E6:E8"/>
    <mergeCell ref="F6:F8"/>
    <mergeCell ref="D12:D16"/>
    <mergeCell ref="E12:E16"/>
    <mergeCell ref="F12:F16"/>
  </mergeCells>
  <printOptions headings="false" gridLines="false" gridLinesSet="true" horizontalCentered="false" verticalCentered="false"/>
  <pageMargins left="0.196527777777778" right="0.7875" top="1.05277777777778" bottom="0.196527777777778" header="0.787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Roman,Regular"&amp;12&amp;A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E26" activeCellId="0" sqref="E26"/>
    </sheetView>
  </sheetViews>
  <sheetFormatPr defaultRowHeight="14.85" zeroHeight="false" outlineLevelRow="0" outlineLevelCol="0"/>
  <cols>
    <col collapsed="false" customWidth="true" hidden="false" outlineLevel="0" max="1" min="1" style="0" width="14.21"/>
    <col collapsed="false" customWidth="false" hidden="false" outlineLevel="0" max="2" min="2" style="294" width="11.52"/>
    <col collapsed="false" customWidth="true" hidden="false" outlineLevel="0" max="3" min="3" style="0" width="32.67"/>
    <col collapsed="false" customWidth="true" hidden="false" outlineLevel="0" max="4" min="4" style="0" width="12.69"/>
    <col collapsed="false" customWidth="true" hidden="false" outlineLevel="0" max="5" min="5" style="0" width="13.23"/>
    <col collapsed="false" customWidth="true" hidden="false" outlineLevel="0" max="6" min="6" style="0" width="25.01"/>
    <col collapsed="false" customWidth="true" hidden="false" outlineLevel="0" max="7" min="7" style="0" width="10.24"/>
    <col collapsed="false" customWidth="true" hidden="false" outlineLevel="0" max="8" min="8" style="0" width="8.52"/>
    <col collapsed="false" customWidth="true" hidden="false" outlineLevel="0" max="9" min="9" style="0" width="14.21"/>
    <col collapsed="false" customWidth="true" hidden="false" outlineLevel="0" max="10" min="10" style="0" width="12.13"/>
    <col collapsed="false" customWidth="true" hidden="false" outlineLevel="0" max="1025" min="11" style="0" width="8.52"/>
  </cols>
  <sheetData>
    <row r="1" customFormat="false" ht="48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I1" s="89" t="s">
        <v>63</v>
      </c>
      <c r="J1" s="89"/>
    </row>
    <row r="2" customFormat="false" ht="14.25" hidden="false" customHeight="true" outlineLevel="0" collapsed="false">
      <c r="A2" s="166" t="s">
        <v>36</v>
      </c>
      <c r="B2" s="167" t="s">
        <v>37</v>
      </c>
      <c r="C2" s="167" t="s">
        <v>3</v>
      </c>
      <c r="D2" s="167" t="s">
        <v>4</v>
      </c>
      <c r="E2" s="167"/>
      <c r="F2" s="167"/>
      <c r="G2" s="166" t="s">
        <v>5</v>
      </c>
      <c r="I2" s="90" t="s">
        <v>10</v>
      </c>
      <c r="J2" s="91" t="n">
        <f aca="false">SUMIF(A$4:G$17,I$2:I$19,G$4:G$17)</f>
        <v>0</v>
      </c>
    </row>
    <row r="3" customFormat="false" ht="14.85" hidden="false" customHeight="true" outlineLevel="0" collapsed="false">
      <c r="A3" s="166"/>
      <c r="B3" s="166"/>
      <c r="C3" s="166"/>
      <c r="D3" s="167" t="s">
        <v>6</v>
      </c>
      <c r="E3" s="167" t="s">
        <v>7</v>
      </c>
      <c r="F3" s="167" t="s">
        <v>8</v>
      </c>
      <c r="G3" s="166"/>
      <c r="I3" s="90" t="s">
        <v>16</v>
      </c>
      <c r="J3" s="91" t="n">
        <f aca="false">SUMIF(A$4:G$17,I$2:I$19,G$4:G$17)</f>
        <v>0</v>
      </c>
    </row>
    <row r="4" customFormat="false" ht="34.65" hidden="false" customHeight="true" outlineLevel="0" collapsed="false">
      <c r="A4" s="326" t="s">
        <v>31</v>
      </c>
      <c r="B4" s="6" t="n">
        <v>5937</v>
      </c>
      <c r="C4" s="19" t="s">
        <v>324</v>
      </c>
      <c r="D4" s="19" t="s">
        <v>325</v>
      </c>
      <c r="E4" s="19" t="s">
        <v>104</v>
      </c>
      <c r="F4" s="19" t="s">
        <v>326</v>
      </c>
      <c r="G4" s="101" t="n">
        <v>148.53</v>
      </c>
      <c r="H4" s="228"/>
      <c r="I4" s="90" t="s">
        <v>17</v>
      </c>
      <c r="J4" s="91" t="n">
        <f aca="false">SUMIF(A$4:G$17,I$2:I$19,G$4:G$17)</f>
        <v>0</v>
      </c>
    </row>
    <row r="5" customFormat="false" ht="13.8" hidden="false" customHeight="false" outlineLevel="0" collapsed="false">
      <c r="A5" s="318"/>
      <c r="B5" s="318"/>
      <c r="C5" s="318"/>
      <c r="D5" s="318"/>
      <c r="E5" s="318"/>
      <c r="F5" s="318"/>
      <c r="G5" s="319"/>
      <c r="H5" s="228"/>
      <c r="I5" s="90" t="s">
        <v>11</v>
      </c>
      <c r="J5" s="91" t="n">
        <f aca="false">SUMIF(A$4:G$17,I$2:I$19,G$4:G$17)</f>
        <v>0</v>
      </c>
    </row>
    <row r="6" customFormat="false" ht="13.8" hidden="false" customHeight="true" outlineLevel="0" collapsed="false">
      <c r="A6" s="19" t="s">
        <v>31</v>
      </c>
      <c r="B6" s="6" t="n">
        <v>4881</v>
      </c>
      <c r="C6" s="19" t="s">
        <v>327</v>
      </c>
      <c r="D6" s="19" t="s">
        <v>66</v>
      </c>
      <c r="E6" s="19" t="s">
        <v>216</v>
      </c>
      <c r="F6" s="19" t="s">
        <v>328</v>
      </c>
      <c r="G6" s="101" t="n">
        <v>134.39</v>
      </c>
      <c r="H6" s="228"/>
      <c r="I6" s="90" t="s">
        <v>21</v>
      </c>
      <c r="J6" s="91" t="n">
        <f aca="false">SUMIF(A$4:G$17,I$2:I$19,G$4:G$17)</f>
        <v>0</v>
      </c>
    </row>
    <row r="7" customFormat="false" ht="13.8" hidden="false" customHeight="false" outlineLevel="0" collapsed="false">
      <c r="A7" s="19" t="s">
        <v>31</v>
      </c>
      <c r="B7" s="6" t="n">
        <v>4890</v>
      </c>
      <c r="C7" s="19"/>
      <c r="D7" s="19"/>
      <c r="E7" s="19"/>
      <c r="F7" s="19"/>
      <c r="G7" s="101" t="n">
        <v>134.39</v>
      </c>
      <c r="H7" s="228"/>
      <c r="I7" s="90" t="s">
        <v>22</v>
      </c>
      <c r="J7" s="91" t="n">
        <f aca="false">SUMIF(A$4:G$17,I$2:I$19,G$4:G$17)</f>
        <v>0</v>
      </c>
    </row>
    <row r="8" customFormat="false" ht="20.6" hidden="false" customHeight="true" outlineLevel="0" collapsed="false">
      <c r="A8" s="19" t="s">
        <v>31</v>
      </c>
      <c r="B8" s="6" t="n">
        <v>4896</v>
      </c>
      <c r="C8" s="19"/>
      <c r="D8" s="19"/>
      <c r="E8" s="19"/>
      <c r="F8" s="19"/>
      <c r="G8" s="101" t="n">
        <v>134.39</v>
      </c>
      <c r="H8" s="228"/>
      <c r="I8" s="90" t="s">
        <v>23</v>
      </c>
      <c r="J8" s="91" t="n">
        <f aca="false">SUMIF(A$4:G$17,I$2:I$19,G$4:G$17)</f>
        <v>0</v>
      </c>
    </row>
    <row r="9" s="1" customFormat="true" ht="13.8" hidden="false" customHeight="false" outlineLevel="0" collapsed="false">
      <c r="A9" s="19" t="s">
        <v>31</v>
      </c>
      <c r="B9" s="6" t="n">
        <v>4898</v>
      </c>
      <c r="C9" s="19"/>
      <c r="D9" s="19"/>
      <c r="E9" s="19"/>
      <c r="F9" s="19"/>
      <c r="G9" s="101" t="n">
        <v>134.39</v>
      </c>
      <c r="H9" s="2"/>
      <c r="I9" s="90" t="s">
        <v>24</v>
      </c>
      <c r="J9" s="91" t="n">
        <f aca="false">SUMIF(A$4:G$17,I$2:I$19,G$4:G$17)</f>
        <v>0</v>
      </c>
    </row>
    <row r="10" customFormat="false" ht="13.8" hidden="false" customHeight="false" outlineLevel="0" collapsed="false">
      <c r="A10" s="318"/>
      <c r="B10" s="327"/>
      <c r="C10" s="318"/>
      <c r="D10" s="318"/>
      <c r="E10" s="318"/>
      <c r="F10" s="318"/>
      <c r="G10" s="319"/>
      <c r="H10" s="2"/>
      <c r="I10" s="90" t="s">
        <v>25</v>
      </c>
      <c r="J10" s="91" t="n">
        <f aca="false">SUMIF(A$4:G$17,I$2:I$19,G$4:G$17)</f>
        <v>0</v>
      </c>
    </row>
    <row r="11" customFormat="false" ht="23.85" hidden="false" customHeight="true" outlineLevel="0" collapsed="false">
      <c r="A11" s="326" t="s">
        <v>31</v>
      </c>
      <c r="B11" s="6" t="n">
        <v>4325</v>
      </c>
      <c r="C11" s="19" t="s">
        <v>329</v>
      </c>
      <c r="D11" s="19" t="s">
        <v>159</v>
      </c>
      <c r="E11" s="19" t="s">
        <v>172</v>
      </c>
      <c r="F11" s="19" t="s">
        <v>330</v>
      </c>
      <c r="G11" s="101" t="n">
        <v>74.81</v>
      </c>
      <c r="H11" s="2"/>
      <c r="I11" s="90" t="s">
        <v>26</v>
      </c>
      <c r="J11" s="91" t="n">
        <f aca="false">SUMIF(A$4:G$17,I$2:I$19,G$4:G$17)</f>
        <v>0</v>
      </c>
    </row>
    <row r="12" customFormat="false" ht="35.6" hidden="false" customHeight="false" outlineLevel="0" collapsed="false">
      <c r="A12" s="19" t="s">
        <v>27</v>
      </c>
      <c r="B12" s="6" t="n">
        <v>854</v>
      </c>
      <c r="C12" s="19" t="s">
        <v>331</v>
      </c>
      <c r="D12" s="19" t="s">
        <v>122</v>
      </c>
      <c r="E12" s="19"/>
      <c r="F12" s="19" t="s">
        <v>332</v>
      </c>
      <c r="G12" s="101" t="n">
        <v>240.89</v>
      </c>
      <c r="H12" s="2"/>
      <c r="I12" s="90" t="s">
        <v>27</v>
      </c>
      <c r="J12" s="91" t="n">
        <f aca="false">SUMIF(A$4:G$17,I$2:I$19,G$4:G$17)</f>
        <v>240.89</v>
      </c>
    </row>
    <row r="13" customFormat="false" ht="13.8" hidden="false" customHeight="false" outlineLevel="0" collapsed="false">
      <c r="A13" s="328"/>
      <c r="B13" s="327"/>
      <c r="C13" s="318"/>
      <c r="D13" s="318"/>
      <c r="E13" s="318"/>
      <c r="F13" s="318"/>
      <c r="G13" s="319"/>
      <c r="H13" s="228"/>
      <c r="I13" s="90" t="s">
        <v>28</v>
      </c>
      <c r="J13" s="91" t="n">
        <f aca="false">SUMIF(A$4:G$17,I$2:I$19,G$4:G$17)</f>
        <v>0</v>
      </c>
    </row>
    <row r="14" s="330" customFormat="true" ht="24.35" hidden="false" customHeight="false" outlineLevel="0" collapsed="false">
      <c r="A14" s="19" t="s">
        <v>31</v>
      </c>
      <c r="B14" s="6" t="n">
        <v>6688</v>
      </c>
      <c r="C14" s="19" t="s">
        <v>333</v>
      </c>
      <c r="D14" s="19" t="s">
        <v>170</v>
      </c>
      <c r="E14" s="19" t="s">
        <v>75</v>
      </c>
      <c r="F14" s="19" t="s">
        <v>334</v>
      </c>
      <c r="G14" s="101" t="n">
        <v>96.33</v>
      </c>
      <c r="H14" s="329"/>
      <c r="I14" s="90" t="s">
        <v>29</v>
      </c>
      <c r="J14" s="91" t="n">
        <f aca="false">SUMIF(A$4:G$17,I$2:I$19,G$4:G$17)</f>
        <v>0</v>
      </c>
    </row>
    <row r="15" customFormat="false" ht="13.8" hidden="false" customHeight="false" outlineLevel="0" collapsed="false">
      <c r="A15" s="328"/>
      <c r="B15" s="327"/>
      <c r="C15" s="331"/>
      <c r="D15" s="318"/>
      <c r="E15" s="318"/>
      <c r="F15" s="318"/>
      <c r="G15" s="332"/>
      <c r="H15" s="228"/>
      <c r="I15" s="90" t="s">
        <v>30</v>
      </c>
      <c r="J15" s="91" t="n">
        <f aca="false">SUMIF(A$4:G$17,I$2:I$19,G$4:G$17)</f>
        <v>0</v>
      </c>
    </row>
    <row r="16" customFormat="false" ht="13.8" hidden="false" customHeight="false" outlineLevel="0" collapsed="false">
      <c r="A16" s="19"/>
      <c r="B16" s="6"/>
      <c r="C16" s="333"/>
      <c r="D16" s="19"/>
      <c r="E16" s="19"/>
      <c r="F16" s="19"/>
      <c r="G16" s="334"/>
      <c r="H16" s="228"/>
      <c r="I16" s="90" t="s">
        <v>31</v>
      </c>
      <c r="J16" s="91" t="n">
        <f aca="false">SUMIF(A$4:G$17,I$2:I$19,G$4:G$17)</f>
        <v>857.23</v>
      </c>
    </row>
    <row r="17" customFormat="false" ht="13.8" hidden="false" customHeight="false" outlineLevel="0" collapsed="false">
      <c r="A17" s="328"/>
      <c r="B17" s="327"/>
      <c r="C17" s="241"/>
      <c r="D17" s="318"/>
      <c r="E17" s="318"/>
      <c r="F17" s="318"/>
      <c r="G17" s="335"/>
      <c r="H17" s="228"/>
      <c r="I17" s="90" t="s">
        <v>32</v>
      </c>
      <c r="J17" s="91" t="n">
        <f aca="false">SUMIF(A$4:G$17,I$2:I$19,G$4:G$17)</f>
        <v>0</v>
      </c>
    </row>
    <row r="18" customFormat="false" ht="13.8" hidden="false" customHeight="false" outlineLevel="0" collapsed="false">
      <c r="A18" s="19"/>
      <c r="B18" s="19"/>
      <c r="C18" s="19"/>
      <c r="D18" s="19"/>
      <c r="E18" s="19"/>
      <c r="F18" s="19"/>
      <c r="G18" s="101"/>
      <c r="H18" s="228"/>
      <c r="I18" s="90" t="s">
        <v>33</v>
      </c>
      <c r="J18" s="91" t="n">
        <f aca="false">SUMIF(A$4:G$17,I$2:I$19,G$4:G$17)</f>
        <v>0</v>
      </c>
    </row>
    <row r="19" customFormat="false" ht="20.15" hidden="false" customHeight="true" outlineLevel="0" collapsed="false">
      <c r="A19" s="336"/>
      <c r="B19" s="243"/>
      <c r="C19" s="337"/>
      <c r="D19" s="338"/>
      <c r="E19" s="338"/>
      <c r="F19" s="339"/>
      <c r="G19" s="340"/>
      <c r="H19" s="228"/>
      <c r="I19" s="90" t="s">
        <v>86</v>
      </c>
      <c r="J19" s="91" t="n">
        <f aca="false">SUMIF(A$4:G$17,I$2:I$19,G$4:G$17)</f>
        <v>0</v>
      </c>
    </row>
    <row r="20" customFormat="false" ht="14.85" hidden="false" customHeight="true" outlineLevel="0" collapsed="false">
      <c r="A20" s="336"/>
      <c r="B20" s="243"/>
      <c r="C20" s="337"/>
      <c r="D20" s="338"/>
      <c r="E20" s="338"/>
      <c r="F20" s="339"/>
      <c r="G20" s="340"/>
      <c r="H20" s="228"/>
      <c r="I20" s="80" t="s">
        <v>35</v>
      </c>
      <c r="J20" s="44" t="n">
        <f aca="false">SUM(J2:J19)</f>
        <v>1098.12</v>
      </c>
    </row>
    <row r="21" customFormat="false" ht="14.85" hidden="false" customHeight="true" outlineLevel="0" collapsed="false">
      <c r="A21" s="336"/>
      <c r="B21" s="243"/>
      <c r="C21" s="337"/>
      <c r="D21" s="338"/>
      <c r="E21" s="338"/>
      <c r="F21" s="339"/>
      <c r="G21" s="340"/>
      <c r="H21" s="228"/>
    </row>
    <row r="22" customFormat="false" ht="14.85" hidden="false" customHeight="true" outlineLevel="0" collapsed="false">
      <c r="A22" s="336"/>
      <c r="B22" s="243"/>
      <c r="C22" s="337"/>
      <c r="D22" s="338"/>
      <c r="E22" s="338"/>
      <c r="F22" s="339"/>
      <c r="G22" s="340"/>
      <c r="H22" s="228"/>
    </row>
    <row r="23" customFormat="false" ht="14.85" hidden="false" customHeight="true" outlineLevel="0" collapsed="false">
      <c r="A23" s="336"/>
      <c r="B23" s="243"/>
      <c r="C23" s="337"/>
      <c r="D23" s="338"/>
      <c r="E23" s="338"/>
      <c r="F23" s="339"/>
      <c r="G23" s="340"/>
      <c r="H23" s="228"/>
    </row>
    <row r="24" customFormat="false" ht="14.85" hidden="false" customHeight="true" outlineLevel="0" collapsed="false">
      <c r="A24" s="336"/>
      <c r="B24" s="243"/>
      <c r="C24" s="337"/>
      <c r="D24" s="338"/>
      <c r="E24" s="338"/>
      <c r="F24" s="339"/>
      <c r="G24" s="340"/>
      <c r="H24" s="228"/>
    </row>
    <row r="25" customFormat="false" ht="14.85" hidden="false" customHeight="true" outlineLevel="0" collapsed="false">
      <c r="A25" s="336"/>
      <c r="B25" s="243"/>
      <c r="C25" s="337"/>
      <c r="D25" s="338"/>
      <c r="E25" s="338"/>
      <c r="F25" s="339"/>
      <c r="G25" s="340"/>
      <c r="H25" s="228"/>
    </row>
    <row r="26" customFormat="false" ht="22.8" hidden="false" customHeight="true" outlineLevel="0" collapsed="false">
      <c r="A26" s="336"/>
      <c r="B26" s="243"/>
      <c r="C26" s="337"/>
      <c r="D26" s="338"/>
      <c r="E26" s="338"/>
      <c r="F26" s="339"/>
      <c r="G26" s="340"/>
      <c r="H26" s="228"/>
    </row>
    <row r="27" customFormat="false" ht="22.8" hidden="false" customHeight="true" outlineLevel="0" collapsed="false">
      <c r="A27" s="336"/>
      <c r="B27" s="243"/>
      <c r="C27" s="337"/>
      <c r="D27" s="338"/>
      <c r="E27" s="338"/>
      <c r="F27" s="339"/>
      <c r="G27" s="340"/>
      <c r="H27" s="228"/>
    </row>
    <row r="28" customFormat="false" ht="22.8" hidden="false" customHeight="true" outlineLevel="0" collapsed="false">
      <c r="A28" s="336"/>
      <c r="B28" s="243"/>
      <c r="C28" s="337"/>
      <c r="D28" s="338"/>
      <c r="E28" s="338"/>
      <c r="F28" s="339"/>
      <c r="G28" s="340"/>
      <c r="H28" s="228"/>
    </row>
    <row r="29" customFormat="false" ht="22.8" hidden="false" customHeight="true" outlineLevel="0" collapsed="false">
      <c r="A29" s="336"/>
      <c r="B29" s="243"/>
      <c r="C29" s="337"/>
      <c r="D29" s="338"/>
      <c r="E29" s="338"/>
      <c r="F29" s="339"/>
      <c r="G29" s="340"/>
      <c r="H29" s="228"/>
    </row>
    <row r="30" customFormat="false" ht="22.8" hidden="false" customHeight="true" outlineLevel="0" collapsed="false">
      <c r="A30" s="336"/>
      <c r="B30" s="243"/>
      <c r="C30" s="337"/>
      <c r="D30" s="338"/>
      <c r="E30" s="338"/>
      <c r="F30" s="339"/>
      <c r="G30" s="340"/>
      <c r="H30" s="228"/>
    </row>
    <row r="31" customFormat="false" ht="22.8" hidden="false" customHeight="true" outlineLevel="0" collapsed="false">
      <c r="A31" s="336"/>
      <c r="B31" s="243"/>
      <c r="C31" s="337"/>
      <c r="D31" s="338"/>
      <c r="E31" s="338"/>
      <c r="F31" s="339"/>
      <c r="G31" s="340"/>
      <c r="H31" s="228"/>
    </row>
    <row r="32" customFormat="false" ht="22.8" hidden="false" customHeight="true" outlineLevel="0" collapsed="false">
      <c r="A32" s="336"/>
      <c r="B32" s="243"/>
      <c r="C32" s="337"/>
      <c r="D32" s="338"/>
      <c r="E32" s="338"/>
      <c r="F32" s="339"/>
      <c r="G32" s="340"/>
      <c r="H32" s="228"/>
    </row>
    <row r="33" customFormat="false" ht="22.8" hidden="false" customHeight="true" outlineLevel="0" collapsed="false">
      <c r="A33" s="336"/>
      <c r="B33" s="243"/>
      <c r="C33" s="337"/>
      <c r="D33" s="338"/>
      <c r="E33" s="338"/>
      <c r="F33" s="339"/>
      <c r="G33" s="340"/>
      <c r="H33" s="228"/>
    </row>
    <row r="34" customFormat="false" ht="22.8" hidden="false" customHeight="true" outlineLevel="0" collapsed="false">
      <c r="A34" s="336"/>
      <c r="B34" s="243"/>
      <c r="C34" s="337"/>
      <c r="D34" s="338"/>
      <c r="E34" s="338"/>
      <c r="F34" s="339"/>
      <c r="G34" s="340"/>
      <c r="H34" s="228"/>
    </row>
    <row r="35" customFormat="false" ht="22.8" hidden="false" customHeight="true" outlineLevel="0" collapsed="false">
      <c r="A35" s="336"/>
      <c r="B35" s="243"/>
      <c r="C35" s="337"/>
      <c r="D35" s="338"/>
      <c r="E35" s="338"/>
      <c r="F35" s="339"/>
      <c r="G35" s="340"/>
      <c r="H35" s="228"/>
    </row>
    <row r="36" customFormat="false" ht="22.8" hidden="false" customHeight="true" outlineLevel="0" collapsed="false">
      <c r="A36" s="336"/>
      <c r="B36" s="243"/>
      <c r="C36" s="337"/>
      <c r="D36" s="338"/>
      <c r="E36" s="338"/>
      <c r="F36" s="339"/>
      <c r="G36" s="340"/>
      <c r="H36" s="228"/>
    </row>
    <row r="37" customFormat="false" ht="12.25" hidden="false" customHeight="true" outlineLevel="0" collapsed="false">
      <c r="A37" s="336"/>
      <c r="B37" s="243"/>
      <c r="C37" s="337"/>
      <c r="D37" s="338"/>
      <c r="E37" s="338"/>
      <c r="F37" s="339"/>
      <c r="G37" s="340"/>
      <c r="H37" s="228"/>
    </row>
    <row r="38" customFormat="false" ht="12.25" hidden="false" customHeight="true" outlineLevel="0" collapsed="false">
      <c r="A38" s="336"/>
      <c r="B38" s="243"/>
      <c r="C38" s="337"/>
      <c r="D38" s="338"/>
      <c r="E38" s="338"/>
      <c r="F38" s="339"/>
      <c r="G38" s="340"/>
      <c r="H38" s="228"/>
    </row>
    <row r="39" customFormat="false" ht="12.25" hidden="false" customHeight="true" outlineLevel="0" collapsed="false">
      <c r="A39" s="336"/>
      <c r="B39" s="243"/>
      <c r="C39" s="337"/>
      <c r="D39" s="338"/>
      <c r="E39" s="338"/>
      <c r="F39" s="339"/>
      <c r="G39" s="340"/>
      <c r="H39" s="228"/>
    </row>
    <row r="40" customFormat="false" ht="12.25" hidden="false" customHeight="true" outlineLevel="0" collapsed="false">
      <c r="A40" s="336"/>
      <c r="B40" s="243"/>
      <c r="C40" s="337"/>
      <c r="D40" s="338"/>
      <c r="E40" s="338"/>
      <c r="F40" s="339"/>
      <c r="G40" s="340"/>
      <c r="H40" s="228"/>
    </row>
    <row r="41" customFormat="false" ht="21.05" hidden="false" customHeight="true" outlineLevel="0" collapsed="false">
      <c r="A41" s="336"/>
      <c r="B41" s="243"/>
      <c r="C41" s="337"/>
      <c r="D41" s="338"/>
      <c r="E41" s="338"/>
      <c r="F41" s="339"/>
      <c r="G41" s="340"/>
      <c r="H41" s="228"/>
    </row>
    <row r="42" customFormat="false" ht="21.05" hidden="false" customHeight="true" outlineLevel="0" collapsed="false">
      <c r="A42" s="336"/>
      <c r="B42" s="243"/>
      <c r="C42" s="337"/>
      <c r="D42" s="338"/>
      <c r="E42" s="338"/>
      <c r="F42" s="339"/>
      <c r="G42" s="340"/>
      <c r="H42" s="228"/>
    </row>
    <row r="43" customFormat="false" ht="12.25" hidden="false" customHeight="true" outlineLevel="0" collapsed="false">
      <c r="A43" s="336"/>
      <c r="B43" s="243"/>
      <c r="C43" s="337"/>
      <c r="D43" s="338"/>
      <c r="E43" s="338"/>
      <c r="F43" s="339"/>
      <c r="G43" s="340"/>
      <c r="H43" s="228"/>
    </row>
    <row r="44" customFormat="false" ht="12.25" hidden="false" customHeight="true" outlineLevel="0" collapsed="false">
      <c r="A44" s="336"/>
      <c r="B44" s="243"/>
      <c r="C44" s="337"/>
      <c r="D44" s="338"/>
      <c r="E44" s="338"/>
      <c r="F44" s="339"/>
      <c r="G44" s="340"/>
      <c r="H44" s="228"/>
    </row>
    <row r="45" s="343" customFormat="true" ht="12.25" hidden="false" customHeight="true" outlineLevel="0" collapsed="false">
      <c r="A45" s="336"/>
      <c r="B45" s="243"/>
      <c r="C45" s="337"/>
      <c r="D45" s="338"/>
      <c r="E45" s="338"/>
      <c r="F45" s="339"/>
      <c r="G45" s="341"/>
      <c r="H45" s="342"/>
    </row>
    <row r="46" customFormat="false" ht="14.85" hidden="false" customHeight="true" outlineLevel="0" collapsed="false">
      <c r="A46" s="336"/>
      <c r="B46" s="243"/>
      <c r="C46" s="337"/>
      <c r="D46" s="338"/>
      <c r="E46" s="338"/>
      <c r="F46" s="339"/>
      <c r="G46" s="340"/>
      <c r="H46" s="234"/>
    </row>
    <row r="47" customFormat="false" ht="14.85" hidden="false" customHeight="true" outlineLevel="0" collapsed="false">
      <c r="A47" s="336"/>
      <c r="B47" s="243"/>
      <c r="C47" s="337"/>
      <c r="D47" s="338"/>
      <c r="E47" s="338"/>
      <c r="F47" s="339"/>
      <c r="G47" s="341"/>
      <c r="H47" s="234"/>
    </row>
    <row r="48" customFormat="false" ht="14.85" hidden="false" customHeight="true" outlineLevel="0" collapsed="false">
      <c r="A48" s="336"/>
      <c r="B48" s="243"/>
      <c r="C48" s="337"/>
      <c r="D48" s="338"/>
      <c r="E48" s="338"/>
      <c r="F48" s="339"/>
      <c r="G48" s="341"/>
      <c r="H48" s="234"/>
    </row>
    <row r="49" customFormat="false" ht="13.15" hidden="false" customHeight="true" outlineLevel="0" collapsed="false">
      <c r="A49" s="336"/>
      <c r="B49" s="243"/>
      <c r="C49" s="337"/>
      <c r="D49" s="338"/>
      <c r="E49" s="338"/>
      <c r="F49" s="339"/>
      <c r="G49" s="340"/>
      <c r="H49" s="228"/>
    </row>
    <row r="50" customFormat="false" ht="14.85" hidden="false" customHeight="true" outlineLevel="0" collapsed="false">
      <c r="A50" s="336"/>
      <c r="B50" s="243"/>
      <c r="C50" s="337"/>
      <c r="D50" s="338"/>
      <c r="E50" s="338"/>
      <c r="F50" s="339"/>
      <c r="G50" s="341"/>
      <c r="H50" s="228"/>
      <c r="J50" s="343"/>
    </row>
    <row r="51" customFormat="false" ht="26.3" hidden="false" customHeight="true" outlineLevel="0" collapsed="false">
      <c r="A51" s="336"/>
      <c r="B51" s="243"/>
      <c r="C51" s="337"/>
      <c r="D51" s="338"/>
      <c r="E51" s="338"/>
      <c r="F51" s="339"/>
      <c r="G51" s="341"/>
      <c r="H51" s="228"/>
    </row>
    <row r="52" customFormat="false" ht="26.3" hidden="false" customHeight="true" outlineLevel="0" collapsed="false">
      <c r="A52" s="336"/>
      <c r="B52" s="243"/>
      <c r="C52" s="337"/>
      <c r="D52" s="338"/>
      <c r="E52" s="338"/>
      <c r="F52" s="339"/>
      <c r="G52" s="340"/>
      <c r="H52" s="228"/>
    </row>
    <row r="53" customFormat="false" ht="26.3" hidden="false" customHeight="true" outlineLevel="0" collapsed="false">
      <c r="A53" s="336"/>
      <c r="B53" s="344"/>
      <c r="C53" s="337"/>
      <c r="D53" s="338"/>
      <c r="E53" s="338"/>
      <c r="F53" s="339"/>
      <c r="G53" s="340"/>
      <c r="H53" s="228"/>
    </row>
    <row r="54" customFormat="false" ht="26.3" hidden="false" customHeight="true" outlineLevel="0" collapsed="false">
      <c r="A54" s="336"/>
      <c r="B54" s="344"/>
      <c r="C54" s="337"/>
      <c r="D54" s="338"/>
      <c r="E54" s="338"/>
      <c r="F54" s="339"/>
      <c r="G54" s="340"/>
      <c r="H54" s="228"/>
    </row>
    <row r="55" customFormat="false" ht="14.85" hidden="false" customHeight="true" outlineLevel="0" collapsed="false">
      <c r="A55" s="336"/>
      <c r="B55" s="344"/>
      <c r="C55" s="337"/>
      <c r="D55" s="338"/>
      <c r="E55" s="338"/>
      <c r="F55" s="339"/>
      <c r="G55" s="340"/>
      <c r="H55" s="228"/>
    </row>
    <row r="56" customFormat="false" ht="14.85" hidden="false" customHeight="true" outlineLevel="0" collapsed="false">
      <c r="A56" s="336"/>
      <c r="B56" s="344"/>
      <c r="C56" s="337"/>
      <c r="D56" s="338"/>
      <c r="E56" s="338"/>
      <c r="F56" s="339"/>
      <c r="G56" s="340"/>
      <c r="H56" s="228"/>
    </row>
    <row r="57" customFormat="false" ht="14.85" hidden="false" customHeight="true" outlineLevel="0" collapsed="false">
      <c r="A57" s="336"/>
      <c r="B57" s="344"/>
      <c r="C57" s="337"/>
      <c r="D57" s="338"/>
      <c r="E57" s="338"/>
      <c r="F57" s="339"/>
      <c r="G57" s="340"/>
      <c r="H57" s="228"/>
    </row>
    <row r="58" customFormat="false" ht="26.3" hidden="false" customHeight="true" outlineLevel="0" collapsed="false">
      <c r="A58" s="336"/>
      <c r="B58" s="344"/>
      <c r="C58" s="337"/>
      <c r="D58" s="338"/>
      <c r="E58" s="338"/>
      <c r="F58" s="339"/>
      <c r="G58" s="340"/>
      <c r="H58" s="228"/>
    </row>
    <row r="59" customFormat="false" ht="26.3" hidden="false" customHeight="true" outlineLevel="0" collapsed="false">
      <c r="A59" s="336"/>
      <c r="B59" s="344"/>
      <c r="C59" s="337"/>
      <c r="D59" s="338"/>
      <c r="E59" s="338"/>
      <c r="F59" s="339"/>
      <c r="G59" s="340"/>
      <c r="H59" s="228"/>
    </row>
    <row r="60" customFormat="false" ht="26.3" hidden="false" customHeight="true" outlineLevel="0" collapsed="false">
      <c r="A60" s="336"/>
      <c r="B60" s="344"/>
      <c r="C60" s="337"/>
      <c r="D60" s="338"/>
      <c r="E60" s="338"/>
      <c r="F60" s="339"/>
      <c r="G60" s="340"/>
      <c r="H60" s="228"/>
    </row>
    <row r="61" customFormat="false" ht="14.85" hidden="false" customHeight="true" outlineLevel="0" collapsed="false">
      <c r="A61" s="336"/>
      <c r="B61" s="344"/>
      <c r="C61" s="337"/>
      <c r="D61" s="338"/>
      <c r="E61" s="338"/>
      <c r="F61" s="339"/>
      <c r="G61" s="340"/>
      <c r="H61" s="228"/>
    </row>
    <row r="62" customFormat="false" ht="14.85" hidden="false" customHeight="true" outlineLevel="0" collapsed="false">
      <c r="A62" s="336"/>
      <c r="B62" s="344"/>
      <c r="C62" s="337"/>
      <c r="D62" s="338"/>
      <c r="E62" s="338"/>
      <c r="F62" s="339"/>
      <c r="G62" s="340"/>
      <c r="H62" s="228"/>
    </row>
    <row r="63" customFormat="false" ht="26.3" hidden="false" customHeight="true" outlineLevel="0" collapsed="false">
      <c r="A63" s="336"/>
      <c r="B63" s="344"/>
      <c r="C63" s="337"/>
      <c r="D63" s="338"/>
      <c r="E63" s="338"/>
      <c r="F63" s="339"/>
      <c r="G63" s="340"/>
      <c r="H63" s="228"/>
    </row>
    <row r="64" customFormat="false" ht="26.3" hidden="false" customHeight="true" outlineLevel="0" collapsed="false">
      <c r="A64" s="336"/>
      <c r="B64" s="344"/>
      <c r="C64" s="337"/>
      <c r="D64" s="338"/>
      <c r="E64" s="338"/>
      <c r="F64" s="339"/>
      <c r="G64" s="340"/>
      <c r="H64" s="228"/>
    </row>
    <row r="65" customFormat="false" ht="37.75" hidden="false" customHeight="true" outlineLevel="0" collapsed="false">
      <c r="A65" s="336"/>
      <c r="B65" s="344"/>
      <c r="C65" s="337"/>
      <c r="D65" s="338"/>
      <c r="E65" s="338"/>
      <c r="F65" s="339"/>
      <c r="G65" s="341"/>
      <c r="H65" s="228"/>
    </row>
    <row r="66" customFormat="false" ht="12.8" hidden="false" customHeight="false" outlineLevel="0" collapsed="false"/>
    <row r="67" customFormat="false" ht="14.25" hidden="false" customHeight="true" outlineLevel="0" collapsed="false"/>
    <row r="68" customFormat="false" ht="12.8" hidden="false" customHeight="false" outlineLevel="0" collapsed="false"/>
    <row r="69" customFormat="false" ht="12.8" hidden="false" customHeight="false" outlineLevel="0" collapsed="false"/>
    <row r="70" customFormat="false" ht="12.8" hidden="false" customHeight="false" outlineLevel="0" collapsed="false"/>
    <row r="71" customFormat="false" ht="12.8" hidden="false" customHeight="false" outlineLevel="0" collapsed="false"/>
    <row r="72" customFormat="false" ht="12.8" hidden="false" customHeight="false" outlineLevel="0" collapsed="false"/>
    <row r="73" customFormat="false" ht="12.8" hidden="false" customHeight="false" outlineLevel="0" collapsed="false"/>
    <row r="74" customFormat="false" ht="14.25" hidden="false" customHeight="true" outlineLevel="0" collapsed="false"/>
    <row r="1048576" customFormat="false" ht="12.8" hidden="false" customHeight="false" outlineLevel="0" collapsed="false"/>
  </sheetData>
  <mergeCells count="12">
    <mergeCell ref="A1:G1"/>
    <mergeCell ref="I1:J1"/>
    <mergeCell ref="A2:A3"/>
    <mergeCell ref="B2:B3"/>
    <mergeCell ref="C2:C3"/>
    <mergeCell ref="D2:F2"/>
    <mergeCell ref="G2:G3"/>
    <mergeCell ref="C6:C9"/>
    <mergeCell ref="D6:D9"/>
    <mergeCell ref="E6:E9"/>
    <mergeCell ref="F6:F9"/>
    <mergeCell ref="E11:E12"/>
  </mergeCells>
  <printOptions headings="false" gridLines="false" gridLinesSet="true" horizontalCentered="false" verticalCentered="false"/>
  <pageMargins left="0.45" right="0.358333333333333" top="0.865972222222222" bottom="0.886111111111111" header="0.600694444444444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2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27" activeCellId="0" sqref="F27"/>
    </sheetView>
  </sheetViews>
  <sheetFormatPr defaultRowHeight="12.8" zeroHeight="false" outlineLevelRow="0" outlineLevelCol="0"/>
  <cols>
    <col collapsed="false" customWidth="true" hidden="false" outlineLevel="0" max="1" min="1" style="2" width="10.12"/>
    <col collapsed="false" customWidth="true" hidden="false" outlineLevel="0" max="2" min="2" style="1" width="9.59"/>
    <col collapsed="false" customWidth="true" hidden="false" outlineLevel="0" max="3" min="3" style="1" width="29.7"/>
    <col collapsed="false" customWidth="true" hidden="false" outlineLevel="0" max="4" min="4" style="1" width="15.12"/>
    <col collapsed="false" customWidth="true" hidden="false" outlineLevel="0" max="5" min="5" style="1" width="15.27"/>
    <col collapsed="false" customWidth="true" hidden="false" outlineLevel="0" max="6" min="6" style="1" width="16.47"/>
    <col collapsed="false" customWidth="true" hidden="false" outlineLevel="0" max="7" min="7" style="1" width="8.37"/>
    <col collapsed="false" customWidth="true" hidden="false" outlineLevel="0" max="11" min="8" style="1" width="12.83"/>
    <col collapsed="false" customWidth="true" hidden="false" outlineLevel="0" max="257" min="12" style="1" width="6.08"/>
    <col collapsed="false" customWidth="true" hidden="false" outlineLevel="0" max="1025" min="258" style="0" width="8.52"/>
  </cols>
  <sheetData>
    <row r="1" s="4" customFormat="true" ht="41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I1" s="11" t="s">
        <v>9</v>
      </c>
      <c r="J1" s="11"/>
    </row>
    <row r="2" customFormat="false" ht="12.8" hidden="false" customHeight="tru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/>
      <c r="F2" s="12"/>
      <c r="G2" s="13" t="s">
        <v>5</v>
      </c>
      <c r="H2" s="0"/>
      <c r="I2" s="11"/>
      <c r="J2" s="11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7" customFormat="true" ht="17.6" hidden="false" customHeight="true" outlineLevel="0" collapsed="false">
      <c r="A3" s="12"/>
      <c r="B3" s="12"/>
      <c r="C3" s="12"/>
      <c r="D3" s="12" t="s">
        <v>6</v>
      </c>
      <c r="E3" s="12" t="s">
        <v>7</v>
      </c>
      <c r="F3" s="12" t="s">
        <v>8</v>
      </c>
      <c r="G3" s="13"/>
      <c r="I3" s="14" t="s">
        <v>10</v>
      </c>
      <c r="J3" s="15" t="n">
        <f aca="false">SUMIF(A$4:G$12,I$3:I$20,G$4:G$12)</f>
        <v>0</v>
      </c>
    </row>
    <row r="4" customFormat="false" ht="43.8" hidden="false" customHeight="true" outlineLevel="0" collapsed="false">
      <c r="A4" s="16" t="s">
        <v>11</v>
      </c>
      <c r="B4" s="17" t="n">
        <v>6201</v>
      </c>
      <c r="C4" s="18" t="s">
        <v>12</v>
      </c>
      <c r="D4" s="19" t="s">
        <v>13</v>
      </c>
      <c r="E4" s="19" t="s">
        <v>14</v>
      </c>
      <c r="F4" s="19" t="s">
        <v>15</v>
      </c>
      <c r="G4" s="20" t="n">
        <v>1410.65</v>
      </c>
      <c r="H4" s="0"/>
      <c r="I4" s="14" t="s">
        <v>16</v>
      </c>
      <c r="J4" s="15" t="n">
        <f aca="false">SUMIF(A$4:G$12,I$3:I$20,G$4:G$12)</f>
        <v>0</v>
      </c>
    </row>
    <row r="5" customFormat="false" ht="12.1" hidden="false" customHeight="true" outlineLevel="0" collapsed="false">
      <c r="A5" s="21"/>
      <c r="B5" s="22"/>
      <c r="C5" s="23"/>
      <c r="D5" s="24"/>
      <c r="E5" s="25"/>
      <c r="F5" s="25"/>
      <c r="G5" s="26"/>
      <c r="H5" s="0"/>
      <c r="I5" s="14" t="s">
        <v>17</v>
      </c>
      <c r="J5" s="15" t="n">
        <f aca="false">SUMIF(A$4:G$12,I$3:I$20,G$4:G$12)</f>
        <v>0</v>
      </c>
    </row>
    <row r="6" customFormat="false" ht="35.6" hidden="false" customHeight="false" outlineLevel="0" collapsed="false">
      <c r="A6" s="16" t="s">
        <v>11</v>
      </c>
      <c r="B6" s="17" t="n">
        <v>7158</v>
      </c>
      <c r="C6" s="18" t="s">
        <v>18</v>
      </c>
      <c r="D6" s="19" t="s">
        <v>13</v>
      </c>
      <c r="E6" s="19" t="s">
        <v>19</v>
      </c>
      <c r="F6" s="19" t="s">
        <v>20</v>
      </c>
      <c r="G6" s="27" t="n">
        <v>2211.85</v>
      </c>
      <c r="H6" s="0"/>
      <c r="I6" s="14" t="s">
        <v>11</v>
      </c>
      <c r="J6" s="15" t="n">
        <f aca="false">SUMIF(A$4:G$12,I$3:I$20,G$4:G$12)</f>
        <v>3622.5</v>
      </c>
    </row>
    <row r="7" customFormat="false" ht="11.25" hidden="false" customHeight="true" outlineLevel="0" collapsed="false">
      <c r="A7" s="28"/>
      <c r="B7" s="28"/>
      <c r="C7" s="29"/>
      <c r="D7" s="30"/>
      <c r="E7" s="30"/>
      <c r="F7" s="25"/>
      <c r="G7" s="31"/>
      <c r="H7" s="0"/>
      <c r="I7" s="14" t="s">
        <v>21</v>
      </c>
      <c r="J7" s="15" t="n">
        <f aca="false">SUMIF(A$4:G$12,I$3:I$20,G$4:G$12)</f>
        <v>0</v>
      </c>
    </row>
    <row r="8" customFormat="false" ht="26" hidden="false" customHeight="true" outlineLevel="0" collapsed="false">
      <c r="A8" s="16"/>
      <c r="B8" s="32"/>
      <c r="C8" s="33"/>
      <c r="D8" s="34"/>
      <c r="E8" s="35"/>
      <c r="F8" s="34"/>
      <c r="G8" s="36"/>
      <c r="H8" s="37"/>
      <c r="I8" s="14" t="s">
        <v>22</v>
      </c>
      <c r="J8" s="15" t="n">
        <f aca="false">SUMIF(A$4:G$12,I$3:I$20,G$4:G$12)</f>
        <v>0</v>
      </c>
    </row>
    <row r="9" customFormat="false" ht="26" hidden="false" customHeight="true" outlineLevel="0" collapsed="false">
      <c r="A9" s="16"/>
      <c r="B9" s="17"/>
      <c r="C9" s="18"/>
      <c r="D9" s="34"/>
      <c r="E9" s="35"/>
      <c r="F9" s="34"/>
      <c r="G9" s="20"/>
      <c r="H9" s="37"/>
      <c r="I9" s="14" t="s">
        <v>23</v>
      </c>
      <c r="J9" s="15" t="n">
        <f aca="false">SUMIF(A$4:G$12,I$3:I$20,G$4:G$12)</f>
        <v>0</v>
      </c>
    </row>
    <row r="10" customFormat="false" ht="26" hidden="false" customHeight="true" outlineLevel="0" collapsed="false">
      <c r="A10" s="16"/>
      <c r="B10" s="17"/>
      <c r="C10" s="18"/>
      <c r="D10" s="34"/>
      <c r="E10" s="35"/>
      <c r="F10" s="34"/>
      <c r="G10" s="20"/>
      <c r="H10" s="37"/>
      <c r="I10" s="14" t="s">
        <v>24</v>
      </c>
      <c r="J10" s="15" t="n">
        <f aca="false">SUMIF(A$4:G$12,I$3:I$20,G$4:G$12)</f>
        <v>0</v>
      </c>
    </row>
    <row r="11" customFormat="false" ht="11.15" hidden="false" customHeight="true" outlineLevel="0" collapsed="false">
      <c r="A11" s="38"/>
      <c r="B11" s="22"/>
      <c r="C11" s="29"/>
      <c r="D11" s="30"/>
      <c r="E11" s="30"/>
      <c r="F11" s="25"/>
      <c r="G11" s="26"/>
      <c r="I11" s="14" t="s">
        <v>25</v>
      </c>
      <c r="J11" s="15" t="n">
        <f aca="false">SUMIF(A$4:G$12,I$3:I$20,G$4:G$12)</f>
        <v>0</v>
      </c>
    </row>
    <row r="12" customFormat="false" ht="61.75" hidden="false" customHeight="true" outlineLevel="0" collapsed="false">
      <c r="A12" s="16"/>
      <c r="B12" s="17"/>
      <c r="C12" s="18"/>
      <c r="D12" s="35"/>
      <c r="E12" s="35"/>
      <c r="F12" s="34"/>
      <c r="G12" s="20"/>
      <c r="I12" s="14" t="s">
        <v>26</v>
      </c>
      <c r="J12" s="15" t="n">
        <f aca="false">SUMIF(A$4:G$12,I$3:I$20,G$4:G$12)</f>
        <v>0</v>
      </c>
    </row>
    <row r="13" customFormat="false" ht="11.25" hidden="false" customHeight="true" outlineLevel="0" collapsed="false">
      <c r="A13" s="39"/>
      <c r="B13" s="40"/>
      <c r="C13" s="41"/>
      <c r="D13" s="28"/>
      <c r="E13" s="28"/>
      <c r="F13" s="42"/>
      <c r="G13" s="43"/>
      <c r="I13" s="14" t="s">
        <v>27</v>
      </c>
      <c r="J13" s="15" t="n">
        <f aca="false">SUMIF(A$4:G$12,I$3:I$20,G$4:G$12)</f>
        <v>0</v>
      </c>
    </row>
    <row r="14" customFormat="false" ht="14.85" hidden="false" customHeight="true" outlineLevel="0" collapsed="false">
      <c r="I14" s="14" t="s">
        <v>28</v>
      </c>
      <c r="J14" s="15" t="n">
        <f aca="false">SUMIF(A$4:G$12,I$3:I$20,G$4:G$12)</f>
        <v>0</v>
      </c>
    </row>
    <row r="15" customFormat="false" ht="14.85" hidden="false" customHeight="true" outlineLevel="0" collapsed="false">
      <c r="I15" s="14" t="s">
        <v>29</v>
      </c>
      <c r="J15" s="15" t="n">
        <f aca="false">SUMIF(A$4:G$12,I$3:I$20,G$4:G$12)</f>
        <v>0</v>
      </c>
    </row>
    <row r="16" customFormat="false" ht="14.85" hidden="false" customHeight="true" outlineLevel="0" collapsed="false">
      <c r="I16" s="14" t="s">
        <v>30</v>
      </c>
      <c r="J16" s="15" t="n">
        <f aca="false">SUMIF(A$4:G$12,I$3:I$20,G$4:G$12)</f>
        <v>0</v>
      </c>
    </row>
    <row r="17" customFormat="false" ht="14.85" hidden="false" customHeight="true" outlineLevel="0" collapsed="false">
      <c r="I17" s="14" t="s">
        <v>31</v>
      </c>
      <c r="J17" s="15" t="n">
        <f aca="false">SUMIF(A$4:G$12,I$3:I$20,G$4:G$12)</f>
        <v>0</v>
      </c>
    </row>
    <row r="18" customFormat="false" ht="14.85" hidden="false" customHeight="true" outlineLevel="0" collapsed="false">
      <c r="I18" s="14" t="s">
        <v>32</v>
      </c>
      <c r="J18" s="15" t="n">
        <f aca="false">SUMIF(A$4:G$12,I$3:I$20,G$4:G$12)</f>
        <v>0</v>
      </c>
    </row>
    <row r="19" customFormat="false" ht="14.85" hidden="false" customHeight="true" outlineLevel="0" collapsed="false">
      <c r="I19" s="14" t="s">
        <v>33</v>
      </c>
      <c r="J19" s="15" t="n">
        <f aca="false">SUMIF(A$4:G$12,I$3:I$20,G$4:G$12)</f>
        <v>0</v>
      </c>
    </row>
    <row r="20" customFormat="false" ht="14.85" hidden="false" customHeight="true" outlineLevel="0" collapsed="false">
      <c r="I20" s="14" t="s">
        <v>34</v>
      </c>
      <c r="J20" s="15" t="n">
        <f aca="false">SUMIF(A$4:G$12,I$3:I$20,G$4:G$12)</f>
        <v>0</v>
      </c>
    </row>
    <row r="21" customFormat="false" ht="14.85" hidden="false" customHeight="true" outlineLevel="0" collapsed="false">
      <c r="I21" s="11" t="s">
        <v>35</v>
      </c>
      <c r="J21" s="44" t="n">
        <f aca="false">SUM(J3:J20)</f>
        <v>3622.5</v>
      </c>
    </row>
  </sheetData>
  <mergeCells count="7">
    <mergeCell ref="A1:G1"/>
    <mergeCell ref="I1:J2"/>
    <mergeCell ref="A2:A3"/>
    <mergeCell ref="B2:B3"/>
    <mergeCell ref="C2:C3"/>
    <mergeCell ref="D2:F2"/>
    <mergeCell ref="G2:G3"/>
  </mergeCells>
  <printOptions headings="false" gridLines="false" gridLinesSet="true" horizontalCentered="false" verticalCentered="false"/>
  <pageMargins left="0.647222222222222" right="0.361111111111111" top="1.74652777777778" bottom="0.516666666666667" header="1.50902777777778" footer="0.279166666666667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91"/>
  <sheetViews>
    <sheetView showFormulas="false" showGridLines="false" showRowColHeaders="true" showZeros="true" rightToLeft="false" tabSelected="false" showOutlineSymbols="true" defaultGridColor="true" view="normal" topLeftCell="A7" colorId="64" zoomScale="80" zoomScaleNormal="80" zoomScalePageLayoutView="100" workbookViewId="0">
      <selection pane="topLeft" activeCell="F16" activeCellId="0" sqref="F16"/>
    </sheetView>
  </sheetViews>
  <sheetFormatPr defaultRowHeight="12.8" zeroHeight="false" outlineLevelRow="0" outlineLevelCol="0"/>
  <cols>
    <col collapsed="false" customWidth="true" hidden="false" outlineLevel="0" max="1" min="1" style="2" width="12.29"/>
    <col collapsed="false" customWidth="true" hidden="false" outlineLevel="0" max="2" min="2" style="1" width="10.65"/>
    <col collapsed="false" customWidth="true" hidden="false" outlineLevel="0" max="3" min="3" style="1" width="26.86"/>
    <col collapsed="false" customWidth="true" hidden="false" outlineLevel="0" max="4" min="4" style="1" width="15.66"/>
    <col collapsed="false" customWidth="true" hidden="false" outlineLevel="0" max="5" min="5" style="1" width="15.12"/>
    <col collapsed="false" customWidth="true" hidden="false" outlineLevel="0" max="6" min="6" style="1" width="12.83"/>
    <col collapsed="false" customWidth="true" hidden="false" outlineLevel="0" max="11" min="7" style="1" width="12.42"/>
    <col collapsed="false" customWidth="true" hidden="false" outlineLevel="0" max="257" min="12" style="1" width="6.08"/>
    <col collapsed="false" customWidth="true" hidden="false" outlineLevel="0" max="1025" min="258" style="0" width="8.52"/>
  </cols>
  <sheetData>
    <row r="1" s="4" customFormat="true" ht="49.4" hidden="false" customHeight="true" outlineLevel="0" collapsed="false">
      <c r="A1" s="45" t="s">
        <v>0</v>
      </c>
      <c r="B1" s="45"/>
      <c r="C1" s="45"/>
      <c r="D1" s="45"/>
      <c r="E1" s="45"/>
      <c r="F1" s="45"/>
      <c r="G1" s="45"/>
      <c r="I1" s="11" t="s">
        <v>9</v>
      </c>
      <c r="J1" s="11"/>
    </row>
    <row r="2" customFormat="false" ht="23.3" hidden="false" customHeight="true" outlineLevel="0" collapsed="false">
      <c r="A2" s="6" t="s">
        <v>36</v>
      </c>
      <c r="B2" s="5" t="s">
        <v>37</v>
      </c>
      <c r="C2" s="5" t="s">
        <v>3</v>
      </c>
      <c r="D2" s="5" t="s">
        <v>4</v>
      </c>
      <c r="E2" s="5"/>
      <c r="F2" s="5"/>
      <c r="G2" s="6" t="s">
        <v>5</v>
      </c>
      <c r="H2" s="4"/>
      <c r="I2" s="11"/>
      <c r="J2" s="11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7" customFormat="true" ht="23.3" hidden="false" customHeight="true" outlineLevel="0" collapsed="false">
      <c r="A3" s="6"/>
      <c r="B3" s="6"/>
      <c r="C3" s="6"/>
      <c r="D3" s="5" t="s">
        <v>6</v>
      </c>
      <c r="E3" s="5" t="s">
        <v>7</v>
      </c>
      <c r="F3" s="5" t="s">
        <v>8</v>
      </c>
      <c r="G3" s="6"/>
      <c r="I3" s="14" t="s">
        <v>10</v>
      </c>
      <c r="J3" s="15" t="n">
        <f aca="false">SUMIF(A$4:G$52,I$3:I$20,G$4:G$52)</f>
        <v>0</v>
      </c>
    </row>
    <row r="4" customFormat="false" ht="46.85" hidden="false" customHeight="true" outlineLevel="0" collapsed="false">
      <c r="A4" s="16" t="s">
        <v>26</v>
      </c>
      <c r="B4" s="46" t="n">
        <v>8168</v>
      </c>
      <c r="C4" s="18" t="s">
        <v>38</v>
      </c>
      <c r="D4" s="47" t="s">
        <v>39</v>
      </c>
      <c r="E4" s="47" t="s">
        <v>40</v>
      </c>
      <c r="F4" s="47" t="s">
        <v>41</v>
      </c>
      <c r="G4" s="48" t="n">
        <v>3633.33</v>
      </c>
      <c r="H4" s="0"/>
      <c r="I4" s="14" t="s">
        <v>16</v>
      </c>
      <c r="J4" s="15" t="n">
        <f aca="false">SUMIF(A$4:G$12,I$3:I$20,G$4:G$12)</f>
        <v>0</v>
      </c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9.65" hidden="false" customHeight="true" outlineLevel="0" collapsed="false">
      <c r="A5" s="49"/>
      <c r="B5" s="50"/>
      <c r="C5" s="51"/>
      <c r="D5" s="52"/>
      <c r="E5" s="53"/>
      <c r="F5" s="53"/>
      <c r="G5" s="54"/>
      <c r="H5" s="0"/>
      <c r="I5" s="14" t="s">
        <v>17</v>
      </c>
      <c r="J5" s="15" t="n">
        <f aca="false">SUMIF(A$4:G$12,I$3:I$20,G$4:G$12)</f>
        <v>2766.2</v>
      </c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59.05" hidden="false" customHeight="true" outlineLevel="0" collapsed="false">
      <c r="A6" s="16" t="s">
        <v>17</v>
      </c>
      <c r="B6" s="46" t="n">
        <v>7097</v>
      </c>
      <c r="C6" s="18" t="s">
        <v>42</v>
      </c>
      <c r="D6" s="47" t="s">
        <v>43</v>
      </c>
      <c r="E6" s="47" t="s">
        <v>44</v>
      </c>
      <c r="F6" s="47" t="s">
        <v>45</v>
      </c>
      <c r="G6" s="55" t="n">
        <v>2766.2</v>
      </c>
      <c r="H6" s="0"/>
      <c r="I6" s="14" t="s">
        <v>11</v>
      </c>
      <c r="J6" s="15" t="n">
        <f aca="false">SUMIF(A$4:G$12,I$3:I$20,G$4:G$12)</f>
        <v>0</v>
      </c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8.7" hidden="false" customHeight="true" outlineLevel="0" collapsed="false">
      <c r="A7" s="56"/>
      <c r="B7" s="57"/>
      <c r="C7" s="58"/>
      <c r="D7" s="59"/>
      <c r="E7" s="59"/>
      <c r="F7" s="53"/>
      <c r="G7" s="60"/>
      <c r="H7" s="0"/>
      <c r="I7" s="14" t="s">
        <v>21</v>
      </c>
      <c r="J7" s="15" t="n">
        <f aca="false">SUMIF(A$4:G$12,I$3:I$20,G$4:G$12)</f>
        <v>0</v>
      </c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36.35" hidden="false" customHeight="true" outlineLevel="0" collapsed="false">
      <c r="A8" s="16" t="s">
        <v>31</v>
      </c>
      <c r="B8" s="61" t="n">
        <v>4508</v>
      </c>
      <c r="C8" s="33" t="s">
        <v>46</v>
      </c>
      <c r="D8" s="47" t="s">
        <v>47</v>
      </c>
      <c r="E8" s="32" t="s">
        <v>48</v>
      </c>
      <c r="F8" s="47" t="s">
        <v>49</v>
      </c>
      <c r="G8" s="36" t="n">
        <v>166.44</v>
      </c>
      <c r="H8" s="0"/>
      <c r="I8" s="14" t="s">
        <v>22</v>
      </c>
      <c r="J8" s="15" t="n">
        <f aca="false">SUMIF(A$4:G$12,I$3:I$20,G$4:G$12)</f>
        <v>0</v>
      </c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36.35" hidden="false" customHeight="true" outlineLevel="0" collapsed="false">
      <c r="A9" s="16"/>
      <c r="B9" s="46" t="n">
        <v>6145</v>
      </c>
      <c r="C9" s="33" t="s">
        <v>50</v>
      </c>
      <c r="D9" s="47"/>
      <c r="E9" s="32"/>
      <c r="F9" s="47"/>
      <c r="G9" s="20" t="n">
        <v>268.84</v>
      </c>
      <c r="H9" s="62"/>
      <c r="I9" s="14" t="s">
        <v>23</v>
      </c>
      <c r="J9" s="15" t="n">
        <f aca="false">SUMIF(A$4:G$12,I$3:I$20,G$4:G$12)</f>
        <v>0</v>
      </c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36.35" hidden="false" customHeight="true" outlineLevel="0" collapsed="false">
      <c r="A10" s="16"/>
      <c r="B10" s="46" t="n">
        <v>6146</v>
      </c>
      <c r="C10" s="18" t="s">
        <v>51</v>
      </c>
      <c r="D10" s="47"/>
      <c r="E10" s="32"/>
      <c r="F10" s="47"/>
      <c r="G10" s="20" t="n">
        <v>121.17</v>
      </c>
      <c r="H10" s="62"/>
      <c r="I10" s="14" t="s">
        <v>24</v>
      </c>
      <c r="J10" s="15" t="n">
        <f aca="false">SUMIF(A$4:G$12,I$3:I$20,G$4:G$12)</f>
        <v>0</v>
      </c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21.55" hidden="false" customHeight="true" outlineLevel="0" collapsed="false">
      <c r="A11" s="38"/>
      <c r="B11" s="50"/>
      <c r="C11" s="58"/>
      <c r="D11" s="59"/>
      <c r="E11" s="59"/>
      <c r="F11" s="53"/>
      <c r="G11" s="54"/>
      <c r="H11" s="62"/>
      <c r="I11" s="14" t="s">
        <v>25</v>
      </c>
      <c r="J11" s="15" t="n">
        <f aca="false">SUMIF(A$4:G$12,I$3:I$20,G$4:G$12)</f>
        <v>0</v>
      </c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39.15" hidden="false" customHeight="true" outlineLevel="0" collapsed="false">
      <c r="A12" s="63" t="s">
        <v>26</v>
      </c>
      <c r="B12" s="61" t="n">
        <v>84</v>
      </c>
      <c r="C12" s="18" t="s">
        <v>52</v>
      </c>
      <c r="D12" s="32" t="s">
        <v>53</v>
      </c>
      <c r="E12" s="32" t="s">
        <v>54</v>
      </c>
      <c r="F12" s="47" t="s">
        <v>55</v>
      </c>
      <c r="G12" s="36" t="n">
        <v>666.12</v>
      </c>
      <c r="H12" s="0"/>
      <c r="I12" s="14" t="s">
        <v>26</v>
      </c>
      <c r="J12" s="15" t="n">
        <f aca="false">SUMIF(A$4:G$12,I$3:I$20,G$4:G$12)</f>
        <v>4299.45</v>
      </c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8.7" hidden="false" customHeight="true" outlineLevel="0" collapsed="false">
      <c r="A13" s="64"/>
      <c r="B13" s="65"/>
      <c r="C13" s="66"/>
      <c r="D13" s="56"/>
      <c r="E13" s="56"/>
      <c r="F13" s="67"/>
      <c r="G13" s="68"/>
      <c r="H13" s="62"/>
      <c r="I13" s="14" t="s">
        <v>27</v>
      </c>
      <c r="J13" s="15" t="n">
        <f aca="false">SUMIF(A$4:G$12,I$3:I$20,G$4:G$12)</f>
        <v>0</v>
      </c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40.1" hidden="false" customHeight="true" outlineLevel="0" collapsed="false">
      <c r="A14" s="63" t="s">
        <v>31</v>
      </c>
      <c r="B14" s="61" t="n">
        <v>6154</v>
      </c>
      <c r="C14" s="18" t="s">
        <v>56</v>
      </c>
      <c r="D14" s="32" t="s">
        <v>53</v>
      </c>
      <c r="E14" s="32" t="s">
        <v>57</v>
      </c>
      <c r="F14" s="47" t="s">
        <v>58</v>
      </c>
      <c r="G14" s="36" t="n">
        <v>66</v>
      </c>
      <c r="H14" s="0"/>
      <c r="I14" s="14" t="s">
        <v>28</v>
      </c>
      <c r="J14" s="15" t="n">
        <f aca="false">SUMIF(A$4:G$12,I$3:I$20,G$4:G$12)</f>
        <v>0</v>
      </c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20.6" hidden="false" customHeight="true" outlineLevel="0" collapsed="false">
      <c r="A15" s="69"/>
      <c r="B15" s="70"/>
      <c r="C15" s="69"/>
      <c r="D15" s="69"/>
      <c r="E15" s="69"/>
      <c r="F15" s="69"/>
      <c r="G15" s="71"/>
      <c r="H15" s="62"/>
      <c r="I15" s="14" t="s">
        <v>29</v>
      </c>
      <c r="J15" s="15" t="n">
        <f aca="false">SUMIF(A$4:G$12,I$3:I$20,G$4:G$12)</f>
        <v>0</v>
      </c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s="73" customFormat="true" ht="49.65" hidden="false" customHeight="true" outlineLevel="0" collapsed="false">
      <c r="A16" s="63" t="s">
        <v>26</v>
      </c>
      <c r="B16" s="61" t="n">
        <v>8158</v>
      </c>
      <c r="C16" s="18" t="s">
        <v>59</v>
      </c>
      <c r="D16" s="32" t="s">
        <v>60</v>
      </c>
      <c r="E16" s="32" t="s">
        <v>61</v>
      </c>
      <c r="F16" s="47" t="s">
        <v>62</v>
      </c>
      <c r="G16" s="72" t="n">
        <v>588</v>
      </c>
      <c r="H16" s="1"/>
      <c r="I16" s="14" t="s">
        <v>30</v>
      </c>
      <c r="J16" s="15" t="n">
        <f aca="false">SUMIF(A$4:G$12,I$3:I$20,G$4:G$12)</f>
        <v>0</v>
      </c>
    </row>
    <row r="17" customFormat="false" ht="17.8" hidden="false" customHeight="true" outlineLevel="0" collapsed="false">
      <c r="A17" s="69"/>
      <c r="B17" s="69"/>
      <c r="C17" s="69"/>
      <c r="D17" s="69"/>
      <c r="E17" s="69"/>
      <c r="F17" s="69"/>
      <c r="G17" s="69"/>
      <c r="H17" s="0"/>
      <c r="I17" s="14" t="s">
        <v>31</v>
      </c>
      <c r="J17" s="15" t="n">
        <f aca="false">SUMIF(A$4:G$12,I$3:I$20,G$4:G$12)</f>
        <v>166.44</v>
      </c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21.55" hidden="false" customHeight="true" outlineLevel="0" collapsed="false">
      <c r="A18" s="74"/>
      <c r="B18" s="74"/>
      <c r="C18" s="74"/>
      <c r="D18" s="74"/>
      <c r="E18" s="74"/>
      <c r="F18" s="74"/>
      <c r="G18" s="74"/>
      <c r="H18" s="0"/>
      <c r="I18" s="14" t="s">
        <v>32</v>
      </c>
      <c r="J18" s="15" t="n">
        <f aca="false">SUMIF(A$4:G$12,I$3:I$20,G$4:G$12)</f>
        <v>0</v>
      </c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27.35" hidden="false" customHeight="true" outlineLevel="0" collapsed="false">
      <c r="A19" s="74"/>
      <c r="B19" s="75"/>
      <c r="C19" s="76"/>
      <c r="D19" s="75"/>
      <c r="E19" s="77"/>
      <c r="F19" s="77"/>
      <c r="G19" s="78"/>
      <c r="H19" s="0"/>
      <c r="I19" s="14" t="s">
        <v>33</v>
      </c>
      <c r="J19" s="15" t="n">
        <f aca="false">SUMIF(A$4:G$12,I$3:I$20,G$4:G$12)</f>
        <v>0</v>
      </c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9.3" hidden="false" customHeight="true" outlineLevel="0" collapsed="false">
      <c r="A20" s="77"/>
      <c r="B20" s="77"/>
      <c r="C20" s="77"/>
      <c r="D20" s="77"/>
      <c r="E20" s="77"/>
      <c r="F20" s="77"/>
      <c r="G20" s="77"/>
      <c r="H20" s="0"/>
      <c r="I20" s="14" t="s">
        <v>34</v>
      </c>
      <c r="J20" s="15" t="n">
        <f aca="false">SUMIF(A$4:G$12,I$3:I$20,G$4:G$12)</f>
        <v>0</v>
      </c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52.2" hidden="false" customHeight="true" outlineLevel="0" collapsed="false">
      <c r="A21" s="74"/>
      <c r="B21" s="75"/>
      <c r="C21" s="76"/>
      <c r="D21" s="75"/>
      <c r="E21" s="79"/>
      <c r="F21" s="77"/>
      <c r="G21" s="78"/>
      <c r="H21" s="0"/>
      <c r="I21" s="80" t="s">
        <v>35</v>
      </c>
      <c r="J21" s="44" t="n">
        <f aca="false">SUM(J3:J20)</f>
        <v>7232.09</v>
      </c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9.3" hidden="false" customHeight="true" outlineLevel="0" collapsed="false">
      <c r="A22" s="77"/>
      <c r="B22" s="77"/>
      <c r="C22" s="77"/>
      <c r="D22" s="77"/>
      <c r="E22" s="77"/>
      <c r="F22" s="77"/>
      <c r="G22" s="77"/>
      <c r="H22" s="0"/>
      <c r="I22" s="73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s="73" customFormat="true" ht="40.1" hidden="false" customHeight="true" outlineLevel="0" collapsed="false">
      <c r="A23" s="74"/>
      <c r="B23" s="75"/>
      <c r="C23" s="76"/>
      <c r="D23" s="75"/>
      <c r="E23" s="75"/>
      <c r="F23" s="77"/>
      <c r="G23" s="78"/>
      <c r="H23" s="1"/>
    </row>
    <row r="24" s="82" customFormat="true" ht="8.75" hidden="false" customHeight="true" outlineLevel="0" collapsed="false">
      <c r="A24" s="74"/>
      <c r="B24" s="75"/>
      <c r="C24" s="76"/>
      <c r="D24" s="75"/>
      <c r="E24" s="77"/>
      <c r="F24" s="81"/>
      <c r="G24" s="78"/>
      <c r="H24" s="1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</row>
    <row r="25" s="73" customFormat="true" ht="40.1" hidden="false" customHeight="true" outlineLevel="0" collapsed="false">
      <c r="A25" s="74"/>
      <c r="B25" s="75"/>
      <c r="C25" s="76"/>
      <c r="D25" s="75"/>
      <c r="E25" s="75"/>
      <c r="F25" s="77"/>
      <c r="G25" s="78"/>
      <c r="H25" s="1"/>
    </row>
    <row r="26" customFormat="false" ht="8.75" hidden="false" customHeight="true" outlineLevel="0" collapsed="false">
      <c r="A26" s="74"/>
      <c r="B26" s="83"/>
      <c r="C26" s="84"/>
      <c r="D26" s="84"/>
      <c r="E26" s="84"/>
      <c r="F26" s="84"/>
      <c r="G26" s="84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40.1" hidden="false" customHeight="true" outlineLevel="0" collapsed="false">
      <c r="A27" s="74"/>
      <c r="B27" s="85"/>
      <c r="C27" s="76"/>
      <c r="D27" s="75"/>
      <c r="E27" s="75"/>
      <c r="F27" s="77"/>
      <c r="G27" s="78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s="87" customFormat="true" ht="8.75" hidden="false" customHeight="true" outlineLevel="0" collapsed="false">
      <c r="A28" s="74"/>
      <c r="B28" s="85"/>
      <c r="C28" s="76"/>
      <c r="D28" s="75"/>
      <c r="E28" s="86"/>
      <c r="F28" s="81"/>
      <c r="G28" s="78"/>
      <c r="H28" s="1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</row>
    <row r="29" s="73" customFormat="true" ht="23.8" hidden="false" customHeight="true" outlineLevel="0" collapsed="false">
      <c r="A29" s="74"/>
      <c r="B29" s="85"/>
      <c r="C29" s="76"/>
      <c r="D29" s="75"/>
      <c r="E29" s="75"/>
      <c r="F29" s="77"/>
      <c r="G29" s="78"/>
      <c r="H29" s="1"/>
    </row>
    <row r="30" s="73" customFormat="true" ht="29.1" hidden="false" customHeight="true" outlineLevel="0" collapsed="false">
      <c r="A30" s="74"/>
      <c r="B30" s="85"/>
      <c r="C30" s="76"/>
      <c r="D30" s="75"/>
      <c r="E30" s="75"/>
      <c r="F30" s="77"/>
      <c r="G30" s="78"/>
      <c r="H30" s="1"/>
    </row>
    <row r="31" customFormat="false" ht="8.75" hidden="false" customHeight="true" outlineLevel="0" collapsed="false"/>
    <row r="32" customFormat="false" ht="52.2" hidden="false" customHeight="true" outlineLevel="0" collapsed="false"/>
    <row r="33" customFormat="false" ht="8.75" hidden="false" customHeight="true" outlineLevel="0" collapsed="false"/>
    <row r="34" customFormat="false" ht="31.75" hidden="false" customHeight="true" outlineLevel="0" collapsed="false"/>
    <row r="35" customFormat="false" ht="31.75" hidden="false" customHeight="true" outlineLevel="0" collapsed="false"/>
    <row r="36" customFormat="false" ht="31.75" hidden="false" customHeight="true" outlineLevel="0" collapsed="false"/>
    <row r="37" customFormat="false" ht="31.75" hidden="false" customHeight="true" outlineLevel="0" collapsed="false"/>
    <row r="38" customFormat="false" ht="27.95" hidden="false" customHeight="true" outlineLevel="0" collapsed="false"/>
    <row r="39" customFormat="false" ht="29.95" hidden="false" customHeight="true" outlineLevel="0" collapsed="false"/>
    <row r="40" customFormat="false" ht="9.3" hidden="false" customHeight="true" outlineLevel="0" collapsed="false"/>
    <row r="41" customFormat="false" ht="40.1" hidden="false" customHeight="true" outlineLevel="0" collapsed="false"/>
    <row r="42" customFormat="false" ht="8.75" hidden="false" customHeight="true" outlineLevel="0" collapsed="false"/>
    <row r="43" customFormat="false" ht="28.9" hidden="false" customHeight="true" outlineLevel="0" collapsed="false"/>
    <row r="44" customFormat="false" ht="27.95" hidden="false" customHeight="true" outlineLevel="0" collapsed="false"/>
    <row r="45" customFormat="false" ht="8.75" hidden="false" customHeight="true" outlineLevel="0" collapsed="false"/>
    <row r="46" customFormat="false" ht="27.95" hidden="false" customHeight="true" outlineLevel="0" collapsed="false"/>
    <row r="47" customFormat="false" ht="9.3" hidden="false" customHeight="true" outlineLevel="0" collapsed="false"/>
    <row r="48" customFormat="false" ht="22.05" hidden="false" customHeight="true" outlineLevel="0" collapsed="false"/>
    <row r="49" customFormat="false" ht="22.05" hidden="false" customHeight="true" outlineLevel="0" collapsed="false"/>
    <row r="50" customFormat="false" ht="22.05" hidden="false" customHeight="true" outlineLevel="0" collapsed="false"/>
    <row r="51" customFormat="false" ht="22.05" hidden="false" customHeight="true" outlineLevel="0" collapsed="false"/>
    <row r="52" customFormat="false" ht="22.05" hidden="false" customHeight="true" outlineLevel="0" collapsed="false"/>
    <row r="53" customFormat="false" ht="10.25" hidden="false" customHeight="true" outlineLevel="0" collapsed="false"/>
    <row r="54" customFormat="false" ht="22.05" hidden="false" customHeight="true" outlineLevel="0" collapsed="false"/>
    <row r="55" customFormat="false" ht="22.05" hidden="false" customHeight="true" outlineLevel="0" collapsed="false"/>
    <row r="56" customFormat="false" ht="22.05" hidden="false" customHeight="true" outlineLevel="0" collapsed="false"/>
    <row r="57" customFormat="false" ht="8.75" hidden="false" customHeight="true" outlineLevel="0" collapsed="false"/>
    <row r="58" customFormat="false" ht="22.05" hidden="false" customHeight="true" outlineLevel="0" collapsed="false"/>
    <row r="59" customFormat="false" ht="8.75" hidden="false" customHeight="true" outlineLevel="0" collapsed="false"/>
    <row r="60" customFormat="false" ht="22.05" hidden="false" customHeight="true" outlineLevel="0" collapsed="false"/>
    <row r="61" customFormat="false" ht="8.75" hidden="false" customHeight="true" outlineLevel="0" collapsed="false"/>
    <row r="62" customFormat="false" ht="22.05" hidden="false" customHeight="true" outlineLevel="0" collapsed="false"/>
    <row r="63" customFormat="false" ht="8.75" hidden="false" customHeight="true" outlineLevel="0" collapsed="false"/>
    <row r="64" customFormat="false" ht="22.05" hidden="false" customHeight="true" outlineLevel="0" collapsed="false"/>
    <row r="65" customFormat="false" ht="22.05" hidden="false" customHeight="true" outlineLevel="0" collapsed="false"/>
    <row r="66" customFormat="false" ht="8.75" hidden="false" customHeight="true" outlineLevel="0" collapsed="false"/>
    <row r="67" customFormat="false" ht="22.05" hidden="false" customHeight="true" outlineLevel="0" collapsed="false"/>
    <row r="68" customFormat="false" ht="8.75" hidden="false" customHeight="true" outlineLevel="0" collapsed="false"/>
    <row r="69" customFormat="false" ht="22.05" hidden="false" customHeight="true" outlineLevel="0" collapsed="false"/>
    <row r="70" customFormat="false" ht="22.05" hidden="false" customHeight="true" outlineLevel="0" collapsed="false"/>
    <row r="71" customFormat="false" ht="8.75" hidden="false" customHeight="true" outlineLevel="0" collapsed="false"/>
    <row r="72" customFormat="false" ht="27.35" hidden="false" customHeight="true" outlineLevel="0" collapsed="false"/>
    <row r="73" customFormat="false" ht="8.75" hidden="false" customHeight="true" outlineLevel="0" collapsed="false"/>
    <row r="74" customFormat="false" ht="29.95" hidden="false" customHeight="true" outlineLevel="0" collapsed="false"/>
    <row r="75" customFormat="false" ht="8.75" hidden="false" customHeight="true" outlineLevel="0" collapsed="false"/>
    <row r="76" customFormat="false" ht="22.05" hidden="false" customHeight="true" outlineLevel="0" collapsed="false"/>
    <row r="77" customFormat="false" ht="8.75" hidden="false" customHeight="true" outlineLevel="0" collapsed="false"/>
    <row r="91" customFormat="false" ht="14.85" hidden="false" customHeight="true" outlineLevel="0" collapsed="false"/>
  </sheetData>
  <mergeCells count="14">
    <mergeCell ref="A1:G1"/>
    <mergeCell ref="I1:J2"/>
    <mergeCell ref="A2:A3"/>
    <mergeCell ref="B2:B3"/>
    <mergeCell ref="C2:C3"/>
    <mergeCell ref="D2:F2"/>
    <mergeCell ref="G2:G3"/>
    <mergeCell ref="A8:A10"/>
    <mergeCell ref="D8:D10"/>
    <mergeCell ref="E8:E10"/>
    <mergeCell ref="F8:F10"/>
    <mergeCell ref="D29:D30"/>
    <mergeCell ref="E29:E30"/>
    <mergeCell ref="F29:F30"/>
  </mergeCells>
  <printOptions headings="false" gridLines="false" gridLinesSet="true" horizontalCentered="false" verticalCentered="false"/>
  <pageMargins left="1.68541666666667" right="0.361111111111111" top="1.74652777777778" bottom="0.516666666666667" header="1.50902777777778" footer="0.279166666666667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048576"/>
  <sheetViews>
    <sheetView showFormulas="false" showGridLines="true" showRowColHeaders="true" showZeros="true" rightToLeft="false" tabSelected="false" showOutlineSymbols="true" defaultGridColor="true" view="normal" topLeftCell="A16" colorId="64" zoomScale="80" zoomScaleNormal="80" zoomScalePageLayoutView="100" workbookViewId="0">
      <selection pane="topLeft" activeCell="D6" activeCellId="0" sqref="D6"/>
    </sheetView>
  </sheetViews>
  <sheetFormatPr defaultRowHeight="13.8" zeroHeight="false" outlineLevelRow="0" outlineLevelCol="0"/>
  <cols>
    <col collapsed="false" customWidth="true" hidden="false" outlineLevel="0" max="1" min="1" style="2" width="13.63"/>
    <col collapsed="false" customWidth="true" hidden="false" outlineLevel="0" max="2" min="2" style="1" width="12.56"/>
    <col collapsed="false" customWidth="true" hidden="false" outlineLevel="0" max="3" min="3" style="1" width="22.01"/>
    <col collapsed="false" customWidth="true" hidden="false" outlineLevel="0" max="4" min="4" style="1" width="12.15"/>
    <col collapsed="false" customWidth="true" hidden="false" outlineLevel="0" max="5" min="5" style="1" width="12.69"/>
    <col collapsed="false" customWidth="true" hidden="false" outlineLevel="0" max="6" min="6" style="1" width="15.27"/>
    <col collapsed="false" customWidth="true" hidden="false" outlineLevel="0" max="7" min="7" style="1" width="10.65"/>
    <col collapsed="false" customWidth="true" hidden="false" outlineLevel="0" max="8" min="8" style="1" width="6.08"/>
    <col collapsed="false" customWidth="false" hidden="true" outlineLevel="0" max="10" min="9" style="1" width="11.52"/>
    <col collapsed="false" customWidth="true" hidden="false" outlineLevel="0" max="11" min="11" style="88" width="13.77"/>
    <col collapsed="false" customWidth="true" hidden="false" outlineLevel="0" max="12" min="12" style="88" width="12.96"/>
    <col collapsed="false" customWidth="true" hidden="false" outlineLevel="0" max="257" min="13" style="1" width="6.08"/>
    <col collapsed="false" customWidth="true" hidden="false" outlineLevel="0" max="1025" min="258" style="0" width="8.52"/>
  </cols>
  <sheetData>
    <row r="1" s="4" customFormat="true" ht="58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I1" s="11" t="s">
        <v>9</v>
      </c>
      <c r="J1" s="11"/>
      <c r="K1" s="89" t="s">
        <v>63</v>
      </c>
      <c r="L1" s="89"/>
    </row>
    <row r="2" customFormat="false" ht="28.9" hidden="false" customHeight="true" outlineLevel="0" collapsed="false">
      <c r="A2" s="13" t="s">
        <v>36</v>
      </c>
      <c r="B2" s="12" t="s">
        <v>37</v>
      </c>
      <c r="C2" s="12" t="s">
        <v>3</v>
      </c>
      <c r="D2" s="12" t="s">
        <v>4</v>
      </c>
      <c r="E2" s="12"/>
      <c r="F2" s="12"/>
      <c r="G2" s="13" t="s">
        <v>5</v>
      </c>
      <c r="H2" s="0"/>
      <c r="I2" s="11"/>
      <c r="J2" s="11"/>
      <c r="K2" s="90" t="s">
        <v>10</v>
      </c>
      <c r="L2" s="91" t="n">
        <f aca="false">SUMIF(A$4:G$63,K$2:K$19,G$4:G$64)</f>
        <v>0</v>
      </c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7" customFormat="true" ht="27.05" hidden="false" customHeight="true" outlineLevel="0" collapsed="false">
      <c r="A3" s="13"/>
      <c r="B3" s="13"/>
      <c r="C3" s="13"/>
      <c r="D3" s="12" t="s">
        <v>6</v>
      </c>
      <c r="E3" s="12" t="s">
        <v>7</v>
      </c>
      <c r="F3" s="12" t="s">
        <v>8</v>
      </c>
      <c r="G3" s="13"/>
      <c r="I3" s="14" t="s">
        <v>10</v>
      </c>
      <c r="J3" s="15" t="n">
        <f aca="false">SUMIF(A$4:G$63,I$3:I$20,G$4:G$63)</f>
        <v>0</v>
      </c>
      <c r="K3" s="90" t="s">
        <v>16</v>
      </c>
      <c r="L3" s="91" t="n">
        <f aca="false">SUMIF(A$4:G$63,K$2:K$19,G$4:G$64)</f>
        <v>45.82</v>
      </c>
    </row>
    <row r="4" customFormat="false" ht="52.2" hidden="false" customHeight="true" outlineLevel="0" collapsed="false">
      <c r="A4" s="92" t="s">
        <v>16</v>
      </c>
      <c r="B4" s="92" t="n">
        <v>920</v>
      </c>
      <c r="C4" s="19" t="s">
        <v>64</v>
      </c>
      <c r="D4" s="93" t="s">
        <v>65</v>
      </c>
      <c r="E4" s="92" t="s">
        <v>66</v>
      </c>
      <c r="F4" s="19" t="s">
        <v>67</v>
      </c>
      <c r="G4" s="94" t="n">
        <v>22.91</v>
      </c>
      <c r="I4" s="14" t="s">
        <v>16</v>
      </c>
      <c r="J4" s="15" t="n">
        <f aca="false">SUMIF(A$4:G$12,I$3:I$20,G$4:G$12)</f>
        <v>22.91</v>
      </c>
      <c r="K4" s="90" t="s">
        <v>17</v>
      </c>
      <c r="L4" s="91" t="n">
        <f aca="false">SUMIF(A$4:G$63,K$2:K$19,G$4:G$64)</f>
        <v>1948.93</v>
      </c>
    </row>
    <row r="5" customFormat="false" ht="9.35" hidden="false" customHeight="true" outlineLevel="0" collapsed="false">
      <c r="A5" s="21"/>
      <c r="B5" s="21"/>
      <c r="C5" s="21"/>
      <c r="D5" s="21"/>
      <c r="E5" s="21"/>
      <c r="F5" s="21"/>
      <c r="G5" s="95"/>
      <c r="I5" s="14" t="s">
        <v>17</v>
      </c>
      <c r="J5" s="15" t="n">
        <f aca="false">SUMIF(A$4:G$12,I$3:I$20,G$4:G$12)</f>
        <v>0</v>
      </c>
      <c r="K5" s="90" t="s">
        <v>11</v>
      </c>
      <c r="L5" s="91" t="n">
        <f aca="false">SUMIF(A$4:G$63,K$2:K$19,G$4:G$64)</f>
        <v>2530.04</v>
      </c>
    </row>
    <row r="6" customFormat="false" ht="38.2" hidden="false" customHeight="true" outlineLevel="0" collapsed="false">
      <c r="A6" s="92" t="s">
        <v>27</v>
      </c>
      <c r="B6" s="96" t="n">
        <v>819</v>
      </c>
      <c r="C6" s="47" t="s">
        <v>68</v>
      </c>
      <c r="D6" s="97" t="s">
        <v>69</v>
      </c>
      <c r="E6" s="98" t="s">
        <v>66</v>
      </c>
      <c r="F6" s="19" t="s">
        <v>70</v>
      </c>
      <c r="G6" s="94" t="n">
        <v>240.89</v>
      </c>
      <c r="I6" s="14" t="s">
        <v>11</v>
      </c>
      <c r="J6" s="15" t="n">
        <f aca="false">SUMIF(A$4:G$12,I$3:I$20,G$4:G$12)</f>
        <v>318.19</v>
      </c>
      <c r="K6" s="90" t="s">
        <v>21</v>
      </c>
      <c r="L6" s="91" t="n">
        <f aca="false">SUMIF(A$4:G$63,K$2:K$19,G$4:G$64)</f>
        <v>0</v>
      </c>
    </row>
    <row r="7" customFormat="false" ht="44.95" hidden="false" customHeight="true" outlineLevel="0" collapsed="false">
      <c r="A7" s="92" t="s">
        <v>31</v>
      </c>
      <c r="B7" s="34" t="n">
        <v>2992</v>
      </c>
      <c r="C7" s="34" t="s">
        <v>71</v>
      </c>
      <c r="D7" s="97"/>
      <c r="E7" s="97"/>
      <c r="F7" s="97"/>
      <c r="G7" s="94" t="n">
        <v>15.55</v>
      </c>
      <c r="I7" s="14" t="s">
        <v>21</v>
      </c>
      <c r="J7" s="15" t="n">
        <f aca="false">SUMIF(A$4:G$12,I$3:I$20,G$4:G$12)</f>
        <v>0</v>
      </c>
      <c r="K7" s="90" t="s">
        <v>22</v>
      </c>
      <c r="L7" s="91" t="n">
        <f aca="false">SUMIF(A$4:G$63,K$2:K$19,G$4:G$64)</f>
        <v>0</v>
      </c>
    </row>
    <row r="8" customFormat="false" ht="69.35" hidden="false" customHeight="false" outlineLevel="0" collapsed="false">
      <c r="A8" s="92" t="s">
        <v>31</v>
      </c>
      <c r="B8" s="96" t="n">
        <v>4905</v>
      </c>
      <c r="C8" s="47" t="s">
        <v>72</v>
      </c>
      <c r="D8" s="97"/>
      <c r="E8" s="98"/>
      <c r="F8" s="19"/>
      <c r="G8" s="94" t="n">
        <v>116.6</v>
      </c>
      <c r="I8" s="14" t="s">
        <v>22</v>
      </c>
      <c r="J8" s="15" t="n">
        <f aca="false">SUMIF(A$4:G$12,I$3:I$20,G$4:G$12)</f>
        <v>0</v>
      </c>
      <c r="K8" s="90" t="s">
        <v>23</v>
      </c>
      <c r="L8" s="91" t="n">
        <f aca="false">SUMIF(A$4:G$63,K$2:K$19,G$4:G$64)</f>
        <v>0</v>
      </c>
    </row>
    <row r="9" customFormat="false" ht="54.35" hidden="false" customHeight="true" outlineLevel="0" collapsed="false">
      <c r="A9" s="92" t="s">
        <v>31</v>
      </c>
      <c r="B9" s="34" t="n">
        <v>6675</v>
      </c>
      <c r="C9" s="47" t="s">
        <v>73</v>
      </c>
      <c r="D9" s="97"/>
      <c r="E9" s="98"/>
      <c r="F9" s="98"/>
      <c r="G9" s="94" t="n">
        <v>134.02</v>
      </c>
      <c r="I9" s="14" t="s">
        <v>23</v>
      </c>
      <c r="J9" s="15" t="n">
        <f aca="false">SUMIF(A$4:G$12,I$3:I$20,G$4:G$12)</f>
        <v>0</v>
      </c>
      <c r="K9" s="90" t="s">
        <v>24</v>
      </c>
      <c r="L9" s="91" t="n">
        <f aca="false">SUMIF(A$4:G$63,K$2:K$19,G$4:G$64)</f>
        <v>0</v>
      </c>
    </row>
    <row r="10" customFormat="false" ht="10.3" hidden="false" customHeight="true" outlineLevel="0" collapsed="false">
      <c r="A10" s="99"/>
      <c r="B10" s="99"/>
      <c r="C10" s="99"/>
      <c r="D10" s="99"/>
      <c r="E10" s="99"/>
      <c r="F10" s="99"/>
      <c r="G10" s="99"/>
      <c r="I10" s="14" t="s">
        <v>24</v>
      </c>
      <c r="J10" s="15" t="n">
        <f aca="false">SUMIF(A$4:G$12,I$3:I$20,G$4:G$12)</f>
        <v>0</v>
      </c>
      <c r="K10" s="90" t="s">
        <v>25</v>
      </c>
      <c r="L10" s="91" t="n">
        <f aca="false">SUMIF(A$4:G$63,K$2:K$19,G$4:G$64)</f>
        <v>0</v>
      </c>
    </row>
    <row r="11" customFormat="false" ht="55.3" hidden="false" customHeight="true" outlineLevel="0" collapsed="false">
      <c r="A11" s="92" t="s">
        <v>11</v>
      </c>
      <c r="B11" s="35" t="n">
        <v>126</v>
      </c>
      <c r="C11" s="100" t="s">
        <v>74</v>
      </c>
      <c r="D11" s="35" t="s">
        <v>75</v>
      </c>
      <c r="E11" s="35" t="s">
        <v>76</v>
      </c>
      <c r="F11" s="19" t="s">
        <v>77</v>
      </c>
      <c r="G11" s="101" t="n">
        <v>318.19</v>
      </c>
      <c r="I11" s="14" t="s">
        <v>25</v>
      </c>
      <c r="J11" s="15" t="n">
        <f aca="false">SUMIF(A$4:G$12,I$3:I$20,G$4:G$12)</f>
        <v>0</v>
      </c>
      <c r="K11" s="90" t="s">
        <v>26</v>
      </c>
      <c r="L11" s="91" t="n">
        <f aca="false">SUMIF(A$4:G$63,K$2:K$19,G$4:G$64)</f>
        <v>0</v>
      </c>
    </row>
    <row r="12" customFormat="false" ht="10.3" hidden="false" customHeight="true" outlineLevel="0" collapsed="false">
      <c r="A12" s="99"/>
      <c r="B12" s="99"/>
      <c r="C12" s="99"/>
      <c r="D12" s="99"/>
      <c r="E12" s="99"/>
      <c r="F12" s="99"/>
      <c r="G12" s="99"/>
      <c r="I12" s="14" t="s">
        <v>26</v>
      </c>
      <c r="J12" s="15" t="n">
        <f aca="false">SUMIF(A$4:G$12,I$3:I$20,G$4:G$12)</f>
        <v>0</v>
      </c>
      <c r="K12" s="90" t="s">
        <v>27</v>
      </c>
      <c r="L12" s="91" t="n">
        <f aca="false">SUMIF(A$4:G$63,K$2:K$19,G$4:G$64)</f>
        <v>240.89</v>
      </c>
    </row>
    <row r="13" customFormat="false" ht="46.85" hidden="false" customHeight="false" outlineLevel="0" collapsed="false">
      <c r="A13" s="92" t="s">
        <v>17</v>
      </c>
      <c r="B13" s="34" t="n">
        <v>885</v>
      </c>
      <c r="C13" s="18" t="s">
        <v>78</v>
      </c>
      <c r="D13" s="98" t="s">
        <v>65</v>
      </c>
      <c r="E13" s="98" t="s">
        <v>79</v>
      </c>
      <c r="F13" s="19" t="s">
        <v>80</v>
      </c>
      <c r="G13" s="94" t="n">
        <v>1948.93</v>
      </c>
      <c r="I13" s="14" t="s">
        <v>27</v>
      </c>
      <c r="J13" s="15" t="n">
        <f aca="false">SUMIF(A$4:G$12,I$3:I$20,G$4:G$12)</f>
        <v>240.89</v>
      </c>
      <c r="K13" s="90" t="s">
        <v>28</v>
      </c>
      <c r="L13" s="91" t="n">
        <f aca="false">SUMIF(A$4:G$63,K$2:K$19,G$4:G$64)</f>
        <v>0</v>
      </c>
    </row>
    <row r="14" customFormat="false" ht="9.35" hidden="false" customHeight="true" outlineLevel="0" collapsed="false">
      <c r="A14" s="99"/>
      <c r="B14" s="99"/>
      <c r="C14" s="99"/>
      <c r="D14" s="99"/>
      <c r="E14" s="99"/>
      <c r="F14" s="99"/>
      <c r="G14" s="99"/>
      <c r="I14" s="14" t="s">
        <v>28</v>
      </c>
      <c r="J14" s="15" t="n">
        <f aca="false">SUMIF(A$4:G$12,I$3:I$20,G$4:G$12)</f>
        <v>0</v>
      </c>
      <c r="K14" s="90" t="s">
        <v>29</v>
      </c>
      <c r="L14" s="91" t="n">
        <f aca="false">SUMIF(A$4:G$63,K$2:K$19,G$4:G$64)</f>
        <v>0</v>
      </c>
    </row>
    <row r="15" customFormat="false" ht="57.15" hidden="false" customHeight="true" outlineLevel="0" collapsed="false">
      <c r="A15" s="92" t="s">
        <v>11</v>
      </c>
      <c r="B15" s="35" t="n">
        <v>7154</v>
      </c>
      <c r="C15" s="33" t="s">
        <v>81</v>
      </c>
      <c r="D15" s="35" t="s">
        <v>82</v>
      </c>
      <c r="E15" s="35" t="s">
        <v>76</v>
      </c>
      <c r="F15" s="102" t="s">
        <v>83</v>
      </c>
      <c r="G15" s="94" t="n">
        <v>2211.85</v>
      </c>
      <c r="I15" s="14" t="s">
        <v>29</v>
      </c>
      <c r="J15" s="15" t="n">
        <f aca="false">SUMIF(A$4:G$12,I$3:I$20,G$4:G$12)</f>
        <v>0</v>
      </c>
      <c r="K15" s="90" t="s">
        <v>30</v>
      </c>
      <c r="L15" s="91" t="n">
        <f aca="false">SUMIF(A$4:G$63,K$2:K$19,G$4:G$64)</f>
        <v>0</v>
      </c>
    </row>
    <row r="16" customFormat="false" ht="10.3" hidden="false" customHeight="true" outlineLevel="0" collapsed="false">
      <c r="A16" s="99"/>
      <c r="B16" s="99"/>
      <c r="C16" s="99"/>
      <c r="D16" s="99"/>
      <c r="E16" s="99"/>
      <c r="F16" s="99"/>
      <c r="G16" s="99"/>
      <c r="I16" s="14" t="s">
        <v>30</v>
      </c>
      <c r="J16" s="15" t="n">
        <f aca="false">SUMIF(A$4:G$12,I$3:I$20,G$4:G$12)</f>
        <v>0</v>
      </c>
      <c r="K16" s="90" t="s">
        <v>31</v>
      </c>
      <c r="L16" s="91" t="n">
        <f aca="false">SUMIF(A$4:G$63,K$2:K$19,G$4:G$64)</f>
        <v>266.17</v>
      </c>
    </row>
    <row r="17" customFormat="false" ht="39.7" hidden="false" customHeight="true" outlineLevel="0" collapsed="false">
      <c r="A17" s="92" t="s">
        <v>16</v>
      </c>
      <c r="B17" s="98" t="n">
        <v>936</v>
      </c>
      <c r="C17" s="33" t="s">
        <v>64</v>
      </c>
      <c r="D17" s="98" t="s">
        <v>66</v>
      </c>
      <c r="E17" s="19" t="s">
        <v>84</v>
      </c>
      <c r="F17" s="19" t="s">
        <v>85</v>
      </c>
      <c r="G17" s="103" t="n">
        <v>22.91</v>
      </c>
      <c r="I17" s="14" t="s">
        <v>31</v>
      </c>
      <c r="J17" s="15" t="n">
        <f aca="false">SUMIF(A$4:G$12,I$3:I$20,G$4:G$12)</f>
        <v>266.17</v>
      </c>
      <c r="K17" s="90" t="s">
        <v>32</v>
      </c>
      <c r="L17" s="91" t="n">
        <f aca="false">SUMIF(A$4:G$63,K$2:K$19,G$4:G$64)</f>
        <v>0</v>
      </c>
    </row>
    <row r="18" customFormat="false" ht="9.35" hidden="false" customHeight="true" outlineLevel="0" collapsed="false">
      <c r="A18" s="64"/>
      <c r="B18" s="64"/>
      <c r="C18" s="64"/>
      <c r="D18" s="64"/>
      <c r="E18" s="64"/>
      <c r="F18" s="64"/>
      <c r="G18" s="64"/>
      <c r="I18" s="14" t="s">
        <v>32</v>
      </c>
      <c r="J18" s="15" t="n">
        <f aca="false">SUMIF(A$4:G$12,I$3:I$20,G$4:G$12)</f>
        <v>0</v>
      </c>
      <c r="K18" s="90" t="s">
        <v>33</v>
      </c>
      <c r="L18" s="91" t="n">
        <f aca="false">SUMIF(A$4:G$63,K$2:K$19,G$4:G$64)</f>
        <v>0</v>
      </c>
    </row>
    <row r="19" customFormat="false" ht="28.1" hidden="false" customHeight="true" outlineLevel="0" collapsed="false">
      <c r="A19" s="104"/>
      <c r="B19" s="105"/>
      <c r="C19" s="106"/>
      <c r="D19" s="105"/>
      <c r="E19" s="105"/>
      <c r="F19" s="107"/>
      <c r="G19" s="108"/>
      <c r="I19" s="14" t="s">
        <v>33</v>
      </c>
      <c r="J19" s="15" t="n">
        <f aca="false">SUMIF(A$4:G$12,I$3:I$20,G$4:G$12)</f>
        <v>0</v>
      </c>
      <c r="K19" s="90" t="s">
        <v>86</v>
      </c>
      <c r="L19" s="91" t="n">
        <f aca="false">SUMIF(A$4:G$63,K$2:K$19,G$4:G$64)</f>
        <v>0</v>
      </c>
    </row>
    <row r="20" customFormat="false" ht="30.35" hidden="false" customHeight="true" outlineLevel="0" collapsed="false">
      <c r="A20" s="109"/>
      <c r="B20" s="110"/>
      <c r="C20" s="106"/>
      <c r="D20" s="111"/>
      <c r="E20" s="104"/>
      <c r="F20" s="112"/>
      <c r="G20" s="108"/>
      <c r="I20" s="14" t="s">
        <v>34</v>
      </c>
      <c r="J20" s="15" t="n">
        <f aca="false">SUMIF(A$4:G$12,I$3:I$20,G$4:G$12)</f>
        <v>0</v>
      </c>
      <c r="K20" s="80" t="s">
        <v>35</v>
      </c>
      <c r="L20" s="44" t="n">
        <f aca="false">SUM(L2:L19)</f>
        <v>5031.85</v>
      </c>
    </row>
    <row r="21" customFormat="false" ht="10.25" hidden="false" customHeight="true" outlineLevel="0" collapsed="false">
      <c r="A21" s="22"/>
      <c r="B21" s="22"/>
      <c r="C21" s="22"/>
      <c r="D21" s="22"/>
      <c r="E21" s="22"/>
      <c r="F21" s="22"/>
      <c r="G21" s="22"/>
      <c r="I21" s="80" t="s">
        <v>35</v>
      </c>
      <c r="J21" s="44" t="n">
        <f aca="false">SUM(J3:J20)</f>
        <v>848.16</v>
      </c>
    </row>
    <row r="22" customFormat="false" ht="31.2" hidden="false" customHeight="true" outlineLevel="0" collapsed="false">
      <c r="A22" s="109"/>
      <c r="B22" s="113"/>
      <c r="C22" s="114"/>
      <c r="D22" s="111"/>
      <c r="E22" s="104"/>
      <c r="F22" s="112"/>
      <c r="G22" s="108"/>
    </row>
    <row r="23" customFormat="false" ht="31.2" hidden="false" customHeight="true" outlineLevel="0" collapsed="false">
      <c r="A23" s="109"/>
      <c r="B23" s="113"/>
      <c r="C23" s="114"/>
      <c r="D23" s="111"/>
      <c r="E23" s="104"/>
      <c r="F23" s="104"/>
      <c r="G23" s="108"/>
    </row>
    <row r="24" customFormat="false" ht="31.2" hidden="false" customHeight="true" outlineLevel="0" collapsed="false">
      <c r="A24" s="109"/>
      <c r="B24" s="113"/>
      <c r="C24" s="114"/>
      <c r="D24" s="111"/>
      <c r="E24" s="104"/>
      <c r="F24" s="104"/>
      <c r="G24" s="108"/>
    </row>
    <row r="25" customFormat="false" ht="31.2" hidden="false" customHeight="true" outlineLevel="0" collapsed="false">
      <c r="A25" s="109"/>
      <c r="B25" s="113"/>
      <c r="C25" s="114"/>
      <c r="D25" s="111"/>
      <c r="E25" s="104"/>
      <c r="F25" s="104"/>
      <c r="G25" s="108"/>
    </row>
    <row r="26" customFormat="false" ht="31.2" hidden="false" customHeight="true" outlineLevel="0" collapsed="false">
      <c r="A26" s="109"/>
      <c r="B26" s="113"/>
      <c r="C26" s="114"/>
      <c r="D26" s="111"/>
      <c r="E26" s="104"/>
      <c r="F26" s="104"/>
      <c r="G26" s="108"/>
    </row>
    <row r="27" customFormat="false" ht="33.8" hidden="false" customHeight="true" outlineLevel="0" collapsed="false">
      <c r="A27" s="109"/>
      <c r="B27" s="113"/>
      <c r="C27" s="114"/>
      <c r="D27" s="111"/>
      <c r="E27" s="104"/>
      <c r="F27" s="104"/>
      <c r="G27" s="108"/>
    </row>
    <row r="28" customFormat="false" ht="38.15" hidden="false" customHeight="true" outlineLevel="0" collapsed="false">
      <c r="A28" s="109"/>
      <c r="B28" s="113"/>
      <c r="C28" s="114"/>
      <c r="D28" s="111"/>
      <c r="E28" s="104"/>
      <c r="F28" s="104"/>
      <c r="G28" s="108"/>
    </row>
    <row r="29" customFormat="false" ht="32.6" hidden="false" customHeight="true" outlineLevel="0" collapsed="false">
      <c r="A29" s="109"/>
      <c r="B29" s="113"/>
      <c r="C29" s="114"/>
      <c r="D29" s="111"/>
      <c r="E29" s="104"/>
      <c r="F29" s="104"/>
      <c r="G29" s="108"/>
    </row>
    <row r="30" customFormat="false" ht="8.75" hidden="false" customHeight="true" outlineLevel="0" collapsed="false">
      <c r="A30" s="115"/>
      <c r="B30" s="116"/>
      <c r="C30" s="117"/>
      <c r="D30" s="116"/>
      <c r="E30" s="69"/>
      <c r="F30" s="118"/>
      <c r="G30" s="119"/>
    </row>
    <row r="31" customFormat="false" ht="41" hidden="false" customHeight="true" outlineLevel="0" collapsed="false">
      <c r="A31" s="109"/>
      <c r="B31" s="111"/>
      <c r="C31" s="114"/>
      <c r="D31" s="111"/>
      <c r="E31" s="111"/>
      <c r="F31" s="120"/>
      <c r="G31" s="121"/>
    </row>
    <row r="32" customFormat="false" ht="37.9" hidden="false" customHeight="true" outlineLevel="0" collapsed="false">
      <c r="A32" s="109"/>
      <c r="B32" s="105"/>
      <c r="C32" s="114"/>
      <c r="D32" s="111"/>
      <c r="E32" s="111"/>
      <c r="F32" s="120"/>
      <c r="G32" s="108"/>
    </row>
    <row r="33" customFormat="false" ht="8.8" hidden="false" customHeight="true" outlineLevel="0" collapsed="false">
      <c r="A33" s="115"/>
      <c r="B33" s="116"/>
      <c r="C33" s="117"/>
      <c r="D33" s="116"/>
      <c r="E33" s="69"/>
      <c r="F33" s="118"/>
      <c r="G33" s="119"/>
    </row>
    <row r="34" customFormat="false" ht="40.1" hidden="false" customHeight="true" outlineLevel="0" collapsed="false">
      <c r="A34" s="109"/>
      <c r="B34" s="105"/>
      <c r="C34" s="114"/>
      <c r="D34" s="111"/>
      <c r="E34" s="112"/>
      <c r="F34" s="112"/>
      <c r="G34" s="108"/>
    </row>
    <row r="35" customFormat="false" ht="9.7" hidden="false" customHeight="true" outlineLevel="0" collapsed="false">
      <c r="A35" s="122"/>
      <c r="B35" s="123"/>
      <c r="C35" s="124"/>
      <c r="D35" s="123"/>
      <c r="E35" s="125"/>
      <c r="F35" s="126"/>
      <c r="G35" s="127"/>
    </row>
    <row r="36" customFormat="false" ht="37.3" hidden="false" customHeight="true" outlineLevel="0" collapsed="false">
      <c r="A36" s="109"/>
      <c r="B36" s="105"/>
      <c r="C36" s="114"/>
      <c r="D36" s="111"/>
      <c r="E36" s="112"/>
      <c r="F36" s="112"/>
      <c r="G36" s="108"/>
    </row>
    <row r="37" customFormat="false" ht="27.95" hidden="false" customHeight="true" outlineLevel="0" collapsed="false">
      <c r="A37" s="109"/>
      <c r="B37" s="105"/>
      <c r="C37" s="114"/>
      <c r="D37" s="111"/>
      <c r="E37" s="112"/>
      <c r="F37" s="112"/>
      <c r="G37" s="108"/>
    </row>
    <row r="38" customFormat="false" ht="28.6" hidden="false" customHeight="true" outlineLevel="0" collapsed="false">
      <c r="A38" s="109"/>
      <c r="B38" s="105"/>
      <c r="C38" s="114"/>
      <c r="D38" s="111"/>
      <c r="E38" s="112"/>
      <c r="F38" s="112"/>
      <c r="G38" s="108"/>
    </row>
    <row r="39" customFormat="false" ht="37.3" hidden="false" customHeight="true" outlineLevel="0" collapsed="false">
      <c r="A39" s="109"/>
      <c r="B39" s="105"/>
      <c r="C39" s="114"/>
      <c r="D39" s="111"/>
      <c r="E39" s="112"/>
      <c r="F39" s="112"/>
      <c r="G39" s="108"/>
    </row>
    <row r="40" customFormat="false" ht="8.75" hidden="false" customHeight="true" outlineLevel="0" collapsed="false">
      <c r="A40" s="122"/>
      <c r="B40" s="123"/>
      <c r="C40" s="124"/>
      <c r="D40" s="123"/>
      <c r="E40" s="125"/>
      <c r="F40" s="126"/>
      <c r="G40" s="127"/>
    </row>
    <row r="41" customFormat="false" ht="40.1" hidden="false" customHeight="true" outlineLevel="0" collapsed="false">
      <c r="A41" s="109"/>
      <c r="B41" s="105"/>
      <c r="C41" s="106"/>
      <c r="D41" s="112"/>
      <c r="E41" s="112"/>
      <c r="F41" s="112"/>
      <c r="G41" s="108"/>
    </row>
    <row r="42" customFormat="false" ht="8.75" hidden="false" customHeight="true" outlineLevel="0" collapsed="false">
      <c r="A42" s="122"/>
      <c r="B42" s="123"/>
      <c r="C42" s="124"/>
      <c r="D42" s="123"/>
      <c r="E42" s="125"/>
      <c r="F42" s="126"/>
      <c r="G42" s="127"/>
    </row>
    <row r="43" customFormat="false" ht="34.5" hidden="false" customHeight="true" outlineLevel="0" collapsed="false">
      <c r="A43" s="109"/>
      <c r="B43" s="105"/>
      <c r="C43" s="106"/>
      <c r="D43" s="112"/>
      <c r="E43" s="112"/>
      <c r="F43" s="112"/>
      <c r="G43" s="108"/>
    </row>
    <row r="44" customFormat="false" ht="9.3" hidden="false" customHeight="true" outlineLevel="0" collapsed="false">
      <c r="A44" s="122"/>
      <c r="B44" s="123"/>
      <c r="C44" s="124"/>
      <c r="D44" s="123"/>
      <c r="E44" s="125"/>
      <c r="F44" s="126"/>
      <c r="G44" s="127"/>
    </row>
    <row r="45" customFormat="false" ht="30.35" hidden="false" customHeight="true" outlineLevel="0" collapsed="false">
      <c r="A45" s="105"/>
      <c r="B45" s="105"/>
      <c r="C45" s="114"/>
      <c r="D45" s="128"/>
      <c r="E45" s="128"/>
      <c r="F45" s="129"/>
      <c r="G45" s="108"/>
    </row>
    <row r="46" customFormat="false" ht="27.95" hidden="false" customHeight="true" outlineLevel="0" collapsed="false">
      <c r="A46" s="105"/>
      <c r="B46" s="105"/>
      <c r="C46" s="114"/>
      <c r="D46" s="128"/>
      <c r="E46" s="128"/>
      <c r="F46" s="129"/>
      <c r="G46" s="108"/>
    </row>
    <row r="47" customFormat="false" ht="21.45" hidden="false" customHeight="true" outlineLevel="0" collapsed="false">
      <c r="A47" s="105"/>
      <c r="B47" s="105"/>
      <c r="C47" s="114"/>
      <c r="D47" s="128"/>
      <c r="E47" s="128"/>
      <c r="F47" s="129"/>
      <c r="G47" s="108"/>
    </row>
    <row r="48" customFormat="false" ht="34.7" hidden="false" customHeight="true" outlineLevel="0" collapsed="false">
      <c r="A48" s="105"/>
      <c r="B48" s="105"/>
      <c r="C48" s="114"/>
      <c r="D48" s="128"/>
      <c r="E48" s="128"/>
      <c r="F48" s="129"/>
      <c r="G48" s="108"/>
    </row>
    <row r="49" customFormat="false" ht="37.3" hidden="false" customHeight="true" outlineLevel="0" collapsed="false">
      <c r="A49" s="105"/>
      <c r="B49" s="105"/>
      <c r="C49" s="114"/>
      <c r="D49" s="128"/>
      <c r="E49" s="128"/>
      <c r="F49" s="129"/>
      <c r="G49" s="108"/>
    </row>
    <row r="50" customFormat="false" ht="9.3" hidden="false" customHeight="true" outlineLevel="0" collapsed="false">
      <c r="A50" s="123"/>
      <c r="B50" s="123"/>
      <c r="C50" s="123"/>
      <c r="D50" s="123"/>
      <c r="E50" s="123"/>
      <c r="F50" s="123"/>
      <c r="G50" s="123"/>
    </row>
    <row r="51" customFormat="false" ht="52.2" hidden="false" customHeight="true" outlineLevel="0" collapsed="false">
      <c r="A51" s="109"/>
      <c r="B51" s="105"/>
      <c r="C51" s="114"/>
      <c r="D51" s="112"/>
      <c r="E51" s="112"/>
      <c r="F51" s="104"/>
      <c r="G51" s="108"/>
    </row>
    <row r="52" customFormat="false" ht="9.3" hidden="false" customHeight="true" outlineLevel="0" collapsed="false">
      <c r="A52" s="123"/>
      <c r="B52" s="123"/>
      <c r="C52" s="123"/>
      <c r="D52" s="123"/>
      <c r="E52" s="123"/>
      <c r="F52" s="123"/>
      <c r="G52" s="123"/>
    </row>
    <row r="53" customFormat="false" ht="32.6" hidden="false" customHeight="true" outlineLevel="0" collapsed="false">
      <c r="A53" s="109"/>
      <c r="B53" s="105"/>
      <c r="C53" s="114"/>
      <c r="D53" s="112"/>
      <c r="E53" s="112"/>
      <c r="F53" s="112"/>
      <c r="G53" s="108"/>
    </row>
    <row r="54" customFormat="false" ht="33.8" hidden="false" customHeight="true" outlineLevel="0" collapsed="false">
      <c r="A54" s="109"/>
      <c r="B54" s="105"/>
      <c r="C54" s="130"/>
      <c r="D54" s="112"/>
      <c r="E54" s="112"/>
      <c r="F54" s="112"/>
      <c r="G54" s="108"/>
    </row>
    <row r="55" customFormat="false" ht="9.3" hidden="false" customHeight="true" outlineLevel="0" collapsed="false">
      <c r="A55" s="123"/>
      <c r="B55" s="123"/>
      <c r="C55" s="123"/>
      <c r="D55" s="123"/>
      <c r="E55" s="123"/>
      <c r="F55" s="123"/>
      <c r="G55" s="123"/>
    </row>
    <row r="56" customFormat="false" ht="27.95" hidden="false" customHeight="true" outlineLevel="0" collapsed="false">
      <c r="A56" s="109"/>
      <c r="B56" s="105"/>
      <c r="C56" s="131"/>
      <c r="D56" s="112"/>
      <c r="E56" s="112"/>
      <c r="F56" s="112"/>
      <c r="G56" s="108"/>
    </row>
    <row r="57" customFormat="false" ht="9.3" hidden="false" customHeight="true" outlineLevel="0" collapsed="false">
      <c r="A57" s="123"/>
      <c r="B57" s="123"/>
      <c r="C57" s="123"/>
      <c r="D57" s="123"/>
      <c r="E57" s="123"/>
      <c r="F57" s="123"/>
      <c r="G57" s="123"/>
    </row>
    <row r="58" customFormat="false" ht="37.3" hidden="false" customHeight="true" outlineLevel="0" collapsed="false">
      <c r="A58" s="109"/>
      <c r="B58" s="105"/>
      <c r="C58" s="132"/>
      <c r="D58" s="129"/>
      <c r="E58" s="129"/>
      <c r="F58" s="112"/>
      <c r="G58" s="108"/>
    </row>
    <row r="59" customFormat="false" ht="9.3" hidden="false" customHeight="true" outlineLevel="0" collapsed="false">
      <c r="A59" s="123"/>
      <c r="B59" s="123"/>
      <c r="C59" s="123"/>
      <c r="D59" s="123"/>
      <c r="E59" s="123"/>
      <c r="F59" s="123"/>
      <c r="G59" s="123"/>
    </row>
    <row r="60" customFormat="false" ht="31.7" hidden="false" customHeight="true" outlineLevel="0" collapsed="false">
      <c r="A60" s="109"/>
      <c r="B60" s="105"/>
      <c r="C60" s="130"/>
      <c r="D60" s="128"/>
      <c r="E60" s="129"/>
      <c r="F60" s="128"/>
      <c r="G60" s="108"/>
    </row>
    <row r="61" customFormat="false" ht="27.05" hidden="false" customHeight="true" outlineLevel="0" collapsed="false">
      <c r="A61" s="109"/>
      <c r="B61" s="105"/>
      <c r="C61" s="130"/>
      <c r="D61" s="128"/>
      <c r="E61" s="129"/>
      <c r="F61" s="128"/>
      <c r="G61" s="108"/>
    </row>
    <row r="62" customFormat="false" ht="9.3" hidden="false" customHeight="true" outlineLevel="0" collapsed="false">
      <c r="A62" s="123"/>
      <c r="B62" s="123"/>
      <c r="C62" s="123"/>
      <c r="D62" s="123"/>
      <c r="E62" s="123"/>
      <c r="F62" s="123"/>
      <c r="G62" s="123"/>
    </row>
    <row r="63" customFormat="false" ht="35.4" hidden="false" customHeight="true" outlineLevel="0" collapsed="false">
      <c r="A63" s="109"/>
      <c r="B63" s="105"/>
      <c r="C63" s="133"/>
      <c r="D63" s="112"/>
      <c r="E63" s="112"/>
      <c r="F63" s="112"/>
      <c r="G63" s="108"/>
    </row>
    <row r="64" customFormat="false" ht="9.3" hidden="false" customHeight="true" outlineLevel="0" collapsed="false">
      <c r="A64" s="123"/>
      <c r="B64" s="123"/>
      <c r="C64" s="123"/>
      <c r="D64" s="123"/>
      <c r="E64" s="123"/>
      <c r="F64" s="123"/>
      <c r="G64" s="123"/>
    </row>
    <row r="65" customFormat="false" ht="22.55" hidden="false" customHeight="true" outlineLevel="0" collapsed="false"/>
    <row r="66" customFormat="false" ht="9.5" hidden="false" customHeight="true" outlineLevel="0" collapsed="false"/>
    <row r="67" customFormat="false" ht="26" hidden="false" customHeight="true" outlineLevel="0" collapsed="false"/>
    <row r="68" customFormat="false" ht="28.6" hidden="false" customHeight="true" outlineLevel="0" collapsed="false"/>
    <row r="69" customFormat="false" ht="8.65" hidden="false" customHeight="true" outlineLevel="0" collapsed="false"/>
    <row r="70" customFormat="false" ht="28.6" hidden="false" customHeight="true" outlineLevel="0" collapsed="false"/>
    <row r="71" customFormat="false" ht="28.6" hidden="false" customHeight="true" outlineLevel="0" collapsed="false"/>
    <row r="72" customFormat="false" ht="28.6" hidden="false" customHeight="true" outlineLevel="0" collapsed="false"/>
    <row r="73" customFormat="false" ht="28.6" hidden="false" customHeight="true" outlineLevel="0" collapsed="false"/>
    <row r="74" customFormat="false" ht="8.65" hidden="false" customHeight="true" outlineLevel="0" collapsed="false"/>
    <row r="75" customFormat="false" ht="23.4" hidden="false" customHeight="true" outlineLevel="0" collapsed="false"/>
    <row r="76" customFormat="false" ht="23.4" hidden="false" customHeight="true" outlineLevel="0" collapsed="false"/>
    <row r="77" customFormat="false" ht="10.4" hidden="false" customHeight="true" outlineLevel="0" collapsed="false"/>
    <row r="78" customFormat="false" ht="27.75" hidden="false" customHeight="true" outlineLevel="0" collapsed="false"/>
    <row r="79" customFormat="false" ht="27.75" hidden="false" customHeight="true" outlineLevel="0" collapsed="false"/>
    <row r="80" customFormat="false" ht="27.75" hidden="false" customHeight="true" outlineLevel="0" collapsed="false"/>
    <row r="81" customFormat="false" ht="27.75" hidden="false" customHeight="true" outlineLevel="0" collapsed="false"/>
    <row r="82" customFormat="false" ht="27.75" hidden="false" customHeight="true" outlineLevel="0" collapsed="false"/>
    <row r="83" customFormat="false" ht="8.65" hidden="false" customHeight="true" outlineLevel="0" collapsed="false"/>
    <row r="84" customFormat="false" ht="29.5" hidden="false" customHeight="true" outlineLevel="0" collapsed="false"/>
    <row r="85" customFormat="false" ht="8.65" hidden="false" customHeight="true" outlineLevel="0" collapsed="false"/>
    <row r="86" customFormat="false" ht="32.95" hidden="false" customHeight="true" outlineLevel="0" collapsed="false"/>
    <row r="87" customFormat="false" ht="9.5" hidden="false" customHeight="true" outlineLevel="0" collapsed="false"/>
    <row r="88" customFormat="false" ht="31.2" hidden="false" customHeight="true" outlineLevel="0" collapsed="false"/>
    <row r="89" customFormat="false" ht="8.65" hidden="false" customHeight="true" outlineLevel="0" collapsed="false"/>
    <row r="91" customFormat="false" ht="8.65" hidden="false" customHeight="true" outlineLevel="0" collapsed="false"/>
    <row r="101" customFormat="false" ht="8.65" hidden="false" customHeight="true" outlineLevel="0" collapsed="false"/>
    <row r="110" customFormat="false" ht="10.4" hidden="false" customHeight="true" outlineLevel="0" collapsed="false"/>
    <row r="112" customFormat="false" ht="8.65" hidden="false" customHeight="true" outlineLevel="0" collapsed="false"/>
    <row r="123" customFormat="false" ht="8.65" hidden="false" customHeight="true" outlineLevel="0" collapsed="false"/>
    <row r="125" customFormat="false" ht="8.65" hidden="false" customHeight="true" outlineLevel="0" collapsed="false"/>
    <row r="1048576" customFormat="false" ht="12.8" hidden="false" customHeight="false" outlineLevel="0" collapsed="false"/>
  </sheetData>
  <mergeCells count="34">
    <mergeCell ref="A1:G1"/>
    <mergeCell ref="I1:J2"/>
    <mergeCell ref="K1:L1"/>
    <mergeCell ref="A2:A3"/>
    <mergeCell ref="B2:B3"/>
    <mergeCell ref="C2:C3"/>
    <mergeCell ref="D2:F2"/>
    <mergeCell ref="G2:G3"/>
    <mergeCell ref="D6:D9"/>
    <mergeCell ref="E6:E9"/>
    <mergeCell ref="F6:F9"/>
    <mergeCell ref="A10:G10"/>
    <mergeCell ref="A12:G12"/>
    <mergeCell ref="A14:G14"/>
    <mergeCell ref="A16:G16"/>
    <mergeCell ref="A18:G18"/>
    <mergeCell ref="D22:D29"/>
    <mergeCell ref="E22:E29"/>
    <mergeCell ref="F22:F29"/>
    <mergeCell ref="D31:D32"/>
    <mergeCell ref="E31:E32"/>
    <mergeCell ref="F31:F32"/>
    <mergeCell ref="D36:D39"/>
    <mergeCell ref="E36:E39"/>
    <mergeCell ref="F36:F39"/>
    <mergeCell ref="D45:D49"/>
    <mergeCell ref="E45:E49"/>
    <mergeCell ref="F45:F49"/>
    <mergeCell ref="D53:D54"/>
    <mergeCell ref="E53:E54"/>
    <mergeCell ref="F53:F54"/>
    <mergeCell ref="D60:D61"/>
    <mergeCell ref="E60:E61"/>
    <mergeCell ref="F60:F61"/>
  </mergeCells>
  <printOptions headings="false" gridLines="false" gridLinesSet="true" horizontalCentered="false" verticalCentered="false"/>
  <pageMargins left="0.727777777777778" right="0.155555555555556" top="0.609722222222222" bottom="0.516666666666667" header="0.372222222222222" footer="0.279166666666667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048576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K46" activeCellId="0" sqref="K46"/>
    </sheetView>
  </sheetViews>
  <sheetFormatPr defaultRowHeight="13.8" zeroHeight="false" outlineLevelRow="0" outlineLevelCol="0"/>
  <cols>
    <col collapsed="false" customWidth="true" hidden="false" outlineLevel="0" max="1" min="1" style="2" width="12.56"/>
    <col collapsed="false" customWidth="true" hidden="false" outlineLevel="0" max="2" min="2" style="1" width="12.15"/>
    <col collapsed="false" customWidth="true" hidden="false" outlineLevel="0" max="3" min="3" style="1" width="34.02"/>
    <col collapsed="false" customWidth="true" hidden="false" outlineLevel="0" max="4" min="4" style="1" width="12.15"/>
    <col collapsed="false" customWidth="true" hidden="false" outlineLevel="0" max="5" min="5" style="1" width="12.96"/>
    <col collapsed="false" customWidth="true" hidden="false" outlineLevel="0" max="6" min="6" style="1" width="14.58"/>
    <col collapsed="false" customWidth="true" hidden="false" outlineLevel="0" max="7" min="7" style="1" width="9.99"/>
    <col collapsed="false" customWidth="true" hidden="false" outlineLevel="0" max="8" min="8" style="1" width="6.08"/>
    <col collapsed="false" customWidth="true" hidden="false" outlineLevel="0" max="9" min="9" style="88" width="12.42"/>
    <col collapsed="false" customWidth="true" hidden="false" outlineLevel="0" max="10" min="10" style="88" width="12.96"/>
    <col collapsed="false" customWidth="true" hidden="false" outlineLevel="0" max="257" min="11" style="1" width="6.08"/>
    <col collapsed="false" customWidth="true" hidden="false" outlineLevel="0" max="1025" min="258" style="0" width="8.52"/>
  </cols>
  <sheetData>
    <row r="1" s="4" customFormat="true" ht="47.5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I1" s="89" t="s">
        <v>63</v>
      </c>
      <c r="J1" s="89"/>
    </row>
    <row r="2" customFormat="false" ht="41.65" hidden="false" customHeight="true" outlineLevel="0" collapsed="false">
      <c r="A2" s="6" t="s">
        <v>36</v>
      </c>
      <c r="B2" s="5" t="s">
        <v>37</v>
      </c>
      <c r="C2" s="5" t="s">
        <v>3</v>
      </c>
      <c r="D2" s="5" t="s">
        <v>4</v>
      </c>
      <c r="E2" s="5"/>
      <c r="F2" s="5"/>
      <c r="G2" s="6" t="s">
        <v>5</v>
      </c>
      <c r="H2" s="0"/>
      <c r="I2" s="90" t="s">
        <v>10</v>
      </c>
      <c r="J2" s="91" t="n">
        <f aca="false">SUMIF(A4:G52,I$2:I$19,G$4:G$52)</f>
        <v>0</v>
      </c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7" customFormat="true" ht="17.6" hidden="false" customHeight="true" outlineLevel="0" collapsed="false">
      <c r="A3" s="6"/>
      <c r="B3" s="6"/>
      <c r="C3" s="6"/>
      <c r="D3" s="5" t="s">
        <v>6</v>
      </c>
      <c r="E3" s="5" t="s">
        <v>7</v>
      </c>
      <c r="F3" s="5" t="s">
        <v>8</v>
      </c>
      <c r="G3" s="6"/>
      <c r="I3" s="90" t="s">
        <v>16</v>
      </c>
      <c r="J3" s="91" t="n">
        <f aca="false">SUMIF(A$4:G$52,I$2:I$19,G$4:G$52)</f>
        <v>0</v>
      </c>
    </row>
    <row r="4" customFormat="false" ht="52.2" hidden="false" customHeight="true" outlineLevel="0" collapsed="false">
      <c r="A4" s="109" t="s">
        <v>11</v>
      </c>
      <c r="B4" s="134" t="n">
        <v>10</v>
      </c>
      <c r="C4" s="135" t="s">
        <v>87</v>
      </c>
      <c r="D4" s="111" t="s">
        <v>75</v>
      </c>
      <c r="E4" s="112" t="s">
        <v>88</v>
      </c>
      <c r="F4" s="112" t="s">
        <v>89</v>
      </c>
      <c r="G4" s="108" t="n">
        <v>128.94</v>
      </c>
      <c r="H4" s="0"/>
      <c r="I4" s="90" t="s">
        <v>17</v>
      </c>
      <c r="J4" s="91" t="n">
        <f aca="false">SUMIF(A$4:G$52,I$2:I$19,G$4:G$52)</f>
        <v>0</v>
      </c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3.8" hidden="false" customHeight="false" outlineLevel="0" collapsed="false">
      <c r="A5" s="125"/>
      <c r="B5" s="125"/>
      <c r="C5" s="136"/>
      <c r="D5" s="137"/>
      <c r="E5" s="126"/>
      <c r="F5" s="126"/>
      <c r="G5" s="127"/>
      <c r="H5" s="0"/>
      <c r="I5" s="90" t="s">
        <v>11</v>
      </c>
      <c r="J5" s="91" t="n">
        <f aca="false">SUMIF(A$4:G$52,I$2:I$19,G$4:G$52)</f>
        <v>2498.93</v>
      </c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36.35" hidden="false" customHeight="true" outlineLevel="0" collapsed="false">
      <c r="A6" s="109" t="s">
        <v>31</v>
      </c>
      <c r="B6" s="113" t="n">
        <v>7143</v>
      </c>
      <c r="C6" s="114" t="s">
        <v>90</v>
      </c>
      <c r="D6" s="112" t="s">
        <v>91</v>
      </c>
      <c r="E6" s="111" t="s">
        <v>88</v>
      </c>
      <c r="F6" s="112" t="s">
        <v>92</v>
      </c>
      <c r="G6" s="138" t="n">
        <v>299</v>
      </c>
      <c r="H6" s="0"/>
      <c r="I6" s="90" t="s">
        <v>21</v>
      </c>
      <c r="J6" s="91" t="n">
        <f aca="false">SUMIF(A$4:G$52,I$2:I$19,G$4:G$52)</f>
        <v>0</v>
      </c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3.8" hidden="false" customHeight="false" outlineLevel="0" collapsed="false">
      <c r="A7" s="122"/>
      <c r="B7" s="139"/>
      <c r="C7" s="140"/>
      <c r="D7" s="123"/>
      <c r="E7" s="123"/>
      <c r="F7" s="126"/>
      <c r="G7" s="141"/>
      <c r="H7" s="0"/>
      <c r="I7" s="90" t="s">
        <v>22</v>
      </c>
      <c r="J7" s="91" t="n">
        <f aca="false">SUMIF(A$4:G$52,I$2:I$19,G$4:G$52)</f>
        <v>0</v>
      </c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33.3" hidden="false" customHeight="false" outlineLevel="0" collapsed="false">
      <c r="A8" s="109" t="s">
        <v>31</v>
      </c>
      <c r="B8" s="113" t="n">
        <v>2998</v>
      </c>
      <c r="C8" s="114" t="s">
        <v>93</v>
      </c>
      <c r="D8" s="112" t="s">
        <v>91</v>
      </c>
      <c r="E8" s="111" t="s">
        <v>75</v>
      </c>
      <c r="F8" s="112" t="s">
        <v>94</v>
      </c>
      <c r="G8" s="138" t="n">
        <v>166.9</v>
      </c>
      <c r="H8" s="0"/>
      <c r="I8" s="90" t="s">
        <v>23</v>
      </c>
      <c r="J8" s="91" t="n">
        <f aca="false">SUMIF(A$4:G$52,I$2:I$19,G$4:G$52)</f>
        <v>0</v>
      </c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3.8" hidden="false" customHeight="false" outlineLevel="0" collapsed="false">
      <c r="A9" s="142"/>
      <c r="B9" s="143"/>
      <c r="C9" s="144"/>
      <c r="D9" s="145"/>
      <c r="E9" s="145"/>
      <c r="F9" s="146"/>
      <c r="G9" s="147"/>
      <c r="H9" s="0"/>
      <c r="I9" s="90" t="s">
        <v>24</v>
      </c>
      <c r="J9" s="91" t="n">
        <f aca="false">SUMIF(A$4:G$52,I$2:I$19,G$4:G$52)</f>
        <v>0</v>
      </c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38.85" hidden="false" customHeight="true" outlineLevel="0" collapsed="false">
      <c r="A10" s="148" t="s">
        <v>33</v>
      </c>
      <c r="B10" s="113" t="n">
        <v>7458</v>
      </c>
      <c r="C10" s="114" t="s">
        <v>95</v>
      </c>
      <c r="D10" s="111" t="s">
        <v>88</v>
      </c>
      <c r="E10" s="111" t="s">
        <v>96</v>
      </c>
      <c r="F10" s="112" t="s">
        <v>97</v>
      </c>
      <c r="G10" s="138" t="n">
        <v>144</v>
      </c>
      <c r="H10" s="0"/>
      <c r="I10" s="90" t="s">
        <v>25</v>
      </c>
      <c r="J10" s="91" t="n">
        <f aca="false">SUMIF(A$4:G$52,I$2:I$19,G$4:G$52)</f>
        <v>0</v>
      </c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36.1" hidden="false" customHeight="true" outlineLevel="0" collapsed="false">
      <c r="A11" s="148" t="s">
        <v>33</v>
      </c>
      <c r="B11" s="113" t="n">
        <v>7459</v>
      </c>
      <c r="C11" s="114" t="s">
        <v>95</v>
      </c>
      <c r="D11" s="111"/>
      <c r="E11" s="111"/>
      <c r="F11" s="112"/>
      <c r="G11" s="149" t="n">
        <v>144</v>
      </c>
      <c r="H11" s="0"/>
      <c r="I11" s="90" t="s">
        <v>26</v>
      </c>
      <c r="J11" s="91" t="n">
        <f aca="false">SUMIF(A$4:G$52,I$2:I$19,G$4:G$52)</f>
        <v>0</v>
      </c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32.4" hidden="false" customHeight="true" outlineLevel="0" collapsed="false">
      <c r="A12" s="148" t="s">
        <v>33</v>
      </c>
      <c r="B12" s="113" t="n">
        <v>7460</v>
      </c>
      <c r="C12" s="114" t="s">
        <v>95</v>
      </c>
      <c r="D12" s="111"/>
      <c r="E12" s="111"/>
      <c r="F12" s="112"/>
      <c r="G12" s="138" t="n">
        <v>144</v>
      </c>
      <c r="H12" s="0"/>
      <c r="I12" s="90" t="s">
        <v>27</v>
      </c>
      <c r="J12" s="91" t="n">
        <f aca="false">SUMIF(A14:G62,I$2:I$19,G$4:G$52)</f>
        <v>3880.1611</v>
      </c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37" hidden="false" customHeight="true" outlineLevel="0" collapsed="false">
      <c r="A13" s="148" t="s">
        <v>33</v>
      </c>
      <c r="B13" s="113" t="n">
        <v>7461</v>
      </c>
      <c r="C13" s="114" t="s">
        <v>95</v>
      </c>
      <c r="D13" s="111"/>
      <c r="E13" s="111"/>
      <c r="F13" s="111"/>
      <c r="G13" s="138" t="n">
        <v>144</v>
      </c>
      <c r="H13" s="0"/>
      <c r="I13" s="90" t="s">
        <v>28</v>
      </c>
      <c r="J13" s="91" t="n">
        <f aca="false">SUMIF(A$4:G$52,I$2:I$19,G$4:G$52)</f>
        <v>0</v>
      </c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40.1" hidden="false" customHeight="true" outlineLevel="0" collapsed="false">
      <c r="A14" s="148" t="s">
        <v>33</v>
      </c>
      <c r="B14" s="113" t="n">
        <v>7467</v>
      </c>
      <c r="C14" s="114" t="s">
        <v>98</v>
      </c>
      <c r="D14" s="111"/>
      <c r="E14" s="111"/>
      <c r="F14" s="112"/>
      <c r="G14" s="138" t="n">
        <v>1102.8966</v>
      </c>
      <c r="H14" s="0"/>
      <c r="I14" s="90" t="s">
        <v>29</v>
      </c>
      <c r="J14" s="91" t="n">
        <f aca="false">SUMIF(A$4:G$52,I$2:I$19,G$4:G$52)</f>
        <v>0</v>
      </c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53.7" hidden="false" customHeight="true" outlineLevel="0" collapsed="false">
      <c r="A15" s="148" t="s">
        <v>33</v>
      </c>
      <c r="B15" s="113" t="n">
        <v>7468</v>
      </c>
      <c r="C15" s="114" t="s">
        <v>99</v>
      </c>
      <c r="D15" s="111"/>
      <c r="E15" s="111"/>
      <c r="F15" s="111"/>
      <c r="G15" s="138" t="n">
        <v>1355.0345</v>
      </c>
      <c r="H15" s="0"/>
      <c r="I15" s="90" t="s">
        <v>30</v>
      </c>
      <c r="J15" s="91" t="n">
        <f aca="false">SUMIF(A$4:G$52,I$2:I$19,G$4:G$52)</f>
        <v>0</v>
      </c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52.2" hidden="false" customHeight="true" outlineLevel="0" collapsed="false">
      <c r="A16" s="148" t="s">
        <v>33</v>
      </c>
      <c r="B16" s="113" t="n">
        <v>7469</v>
      </c>
      <c r="C16" s="114" t="s">
        <v>100</v>
      </c>
      <c r="D16" s="111"/>
      <c r="E16" s="111"/>
      <c r="F16" s="112"/>
      <c r="G16" s="138" t="n">
        <v>1355.0345</v>
      </c>
      <c r="H16" s="0"/>
      <c r="I16" s="90" t="s">
        <v>31</v>
      </c>
      <c r="J16" s="91" t="n">
        <f aca="false">SUMIF(A$4:G$52,I$2:I$19,G$4:G$52)</f>
        <v>1465.13</v>
      </c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40.7" hidden="false" customHeight="true" outlineLevel="0" collapsed="false">
      <c r="A17" s="148" t="s">
        <v>11</v>
      </c>
      <c r="B17" s="113" t="n">
        <v>7497</v>
      </c>
      <c r="C17" s="114" t="s">
        <v>101</v>
      </c>
      <c r="D17" s="111"/>
      <c r="E17" s="111"/>
      <c r="F17" s="112"/>
      <c r="G17" s="150" t="n">
        <v>444</v>
      </c>
      <c r="H17" s="0"/>
      <c r="I17" s="90" t="s">
        <v>32</v>
      </c>
      <c r="J17" s="91" t="n">
        <f aca="false">SUMIF(A$4:G$52,I$2:I$19,G$4:G$52)</f>
        <v>0</v>
      </c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52.9" hidden="false" customHeight="true" outlineLevel="0" collapsed="false">
      <c r="A18" s="148" t="s">
        <v>11</v>
      </c>
      <c r="B18" s="151" t="n">
        <v>7498</v>
      </c>
      <c r="C18" s="114" t="s">
        <v>102</v>
      </c>
      <c r="D18" s="111"/>
      <c r="E18" s="111"/>
      <c r="F18" s="112"/>
      <c r="G18" s="152" t="n">
        <v>825</v>
      </c>
      <c r="H18" s="0"/>
      <c r="I18" s="90" t="s">
        <v>33</v>
      </c>
      <c r="J18" s="91" t="n">
        <f aca="false">SUMIF(A$4:G$52,I$2:I$19,G$4:G$52)</f>
        <v>4388.9656</v>
      </c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s="1" customFormat="true" ht="13.8" hidden="false" customHeight="false" outlineLevel="0" collapsed="false">
      <c r="A19" s="122"/>
      <c r="B19" s="123"/>
      <c r="C19" s="124"/>
      <c r="D19" s="123"/>
      <c r="E19" s="123"/>
      <c r="F19" s="126"/>
      <c r="G19" s="127"/>
      <c r="I19" s="90" t="s">
        <v>86</v>
      </c>
      <c r="J19" s="91" t="n">
        <f aca="false">SUMIF(A$4:G$52,I$2:I$19,G$4:G$52)</f>
        <v>0</v>
      </c>
    </row>
    <row r="20" customFormat="false" ht="32.8" hidden="false" customHeight="false" outlineLevel="0" collapsed="false">
      <c r="A20" s="148" t="s">
        <v>31</v>
      </c>
      <c r="B20" s="110" t="n">
        <v>2993</v>
      </c>
      <c r="C20" s="153" t="s">
        <v>103</v>
      </c>
      <c r="D20" s="112" t="s">
        <v>104</v>
      </c>
      <c r="E20" s="105" t="s">
        <v>69</v>
      </c>
      <c r="F20" s="112" t="s">
        <v>105</v>
      </c>
      <c r="G20" s="108" t="n">
        <v>26.09</v>
      </c>
      <c r="H20" s="0"/>
      <c r="I20" s="80" t="s">
        <v>35</v>
      </c>
      <c r="J20" s="44" t="n">
        <f aca="false">SUM(J2:J19)</f>
        <v>12233.1867</v>
      </c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s="1" customFormat="true" ht="8.75" hidden="false" customHeight="true" outlineLevel="0" collapsed="false">
      <c r="A21" s="122"/>
      <c r="B21" s="154"/>
      <c r="C21" s="124"/>
      <c r="D21" s="123"/>
      <c r="E21" s="123"/>
      <c r="F21" s="126"/>
      <c r="G21" s="127"/>
      <c r="I21" s="88"/>
      <c r="J21" s="88"/>
    </row>
    <row r="22" customFormat="false" ht="41.45" hidden="false" customHeight="true" outlineLevel="0" collapsed="false">
      <c r="A22" s="148" t="s">
        <v>31</v>
      </c>
      <c r="B22" s="105" t="n">
        <v>218</v>
      </c>
      <c r="C22" s="106" t="s">
        <v>106</v>
      </c>
      <c r="D22" s="105" t="s">
        <v>66</v>
      </c>
      <c r="E22" s="105" t="s">
        <v>96</v>
      </c>
      <c r="F22" s="112" t="s">
        <v>107</v>
      </c>
      <c r="G22" s="108" t="n">
        <v>18.36</v>
      </c>
      <c r="H22" s="0"/>
      <c r="I22" s="155"/>
      <c r="J22" s="155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41.45" hidden="false" customHeight="true" outlineLevel="0" collapsed="false">
      <c r="A23" s="129" t="s">
        <v>27</v>
      </c>
      <c r="B23" s="105" t="n">
        <v>7193</v>
      </c>
      <c r="C23" s="18" t="s">
        <v>108</v>
      </c>
      <c r="D23" s="105"/>
      <c r="E23" s="105"/>
      <c r="F23" s="112"/>
      <c r="G23" s="108" t="n">
        <v>4530</v>
      </c>
      <c r="H23" s="0"/>
      <c r="I23" s="155"/>
      <c r="J23" s="155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41.45" hidden="false" customHeight="true" outlineLevel="0" collapsed="false">
      <c r="A24" s="129" t="s">
        <v>27</v>
      </c>
      <c r="B24" s="105" t="n">
        <v>7196</v>
      </c>
      <c r="C24" s="18" t="s">
        <v>109</v>
      </c>
      <c r="D24" s="105"/>
      <c r="E24" s="105"/>
      <c r="F24" s="112"/>
      <c r="G24" s="108" t="n">
        <v>57.9</v>
      </c>
      <c r="H24" s="0"/>
      <c r="I24" s="155"/>
      <c r="J24" s="155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41.45" hidden="false" customHeight="true" outlineLevel="0" collapsed="false">
      <c r="A25" s="129" t="s">
        <v>27</v>
      </c>
      <c r="B25" s="105" t="n">
        <v>8030</v>
      </c>
      <c r="C25" s="33" t="s">
        <v>110</v>
      </c>
      <c r="D25" s="105"/>
      <c r="E25" s="105"/>
      <c r="F25" s="112"/>
      <c r="G25" s="108" t="n">
        <v>299</v>
      </c>
      <c r="H25" s="0"/>
      <c r="I25" s="155"/>
      <c r="J25" s="155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s="1" customFormat="true" ht="8.75" hidden="false" customHeight="true" outlineLevel="0" collapsed="false">
      <c r="A26" s="156"/>
      <c r="B26" s="157"/>
      <c r="C26" s="158"/>
      <c r="D26" s="157"/>
      <c r="E26" s="157"/>
      <c r="F26" s="159"/>
      <c r="G26" s="160"/>
      <c r="I26" s="88"/>
      <c r="J26" s="88"/>
    </row>
    <row r="27" customFormat="false" ht="52.2" hidden="false" customHeight="true" outlineLevel="0" collapsed="false">
      <c r="A27" s="129" t="s">
        <v>11</v>
      </c>
      <c r="B27" s="151" t="n">
        <v>143</v>
      </c>
      <c r="C27" s="18" t="s">
        <v>111</v>
      </c>
      <c r="D27" s="105" t="s">
        <v>96</v>
      </c>
      <c r="E27" s="105" t="s">
        <v>112</v>
      </c>
      <c r="F27" s="105" t="s">
        <v>113</v>
      </c>
      <c r="G27" s="108" t="n">
        <v>1100.99</v>
      </c>
    </row>
    <row r="28" customFormat="false" ht="42.55" hidden="false" customHeight="true" outlineLevel="0" collapsed="false">
      <c r="A28" s="129" t="s">
        <v>27</v>
      </c>
      <c r="B28" s="151" t="n">
        <v>419</v>
      </c>
      <c r="C28" s="18" t="s">
        <v>114</v>
      </c>
      <c r="D28" s="105"/>
      <c r="E28" s="105"/>
      <c r="F28" s="105"/>
      <c r="G28" s="108" t="n">
        <v>175</v>
      </c>
    </row>
    <row r="29" customFormat="false" ht="45.7" hidden="false" customHeight="true" outlineLevel="0" collapsed="false">
      <c r="A29" s="129" t="s">
        <v>31</v>
      </c>
      <c r="B29" s="151" t="n">
        <v>6679</v>
      </c>
      <c r="C29" s="18" t="s">
        <v>115</v>
      </c>
      <c r="D29" s="105"/>
      <c r="E29" s="105"/>
      <c r="F29" s="105"/>
      <c r="G29" s="108" t="n">
        <v>134.02</v>
      </c>
    </row>
    <row r="30" customFormat="false" ht="45.7" hidden="false" customHeight="true" outlineLevel="0" collapsed="false">
      <c r="A30" s="129" t="s">
        <v>31</v>
      </c>
      <c r="B30" s="151" t="n">
        <v>6680</v>
      </c>
      <c r="C30" s="18" t="s">
        <v>115</v>
      </c>
      <c r="D30" s="105"/>
      <c r="E30" s="105"/>
      <c r="F30" s="105"/>
      <c r="G30" s="108" t="n">
        <v>134.02</v>
      </c>
    </row>
    <row r="31" customFormat="false" ht="45.7" hidden="false" customHeight="true" outlineLevel="0" collapsed="false">
      <c r="A31" s="129" t="s">
        <v>31</v>
      </c>
      <c r="B31" s="151" t="n">
        <v>6681</v>
      </c>
      <c r="C31" s="18" t="s">
        <v>116</v>
      </c>
      <c r="D31" s="105"/>
      <c r="E31" s="105"/>
      <c r="F31" s="105"/>
      <c r="G31" s="108" t="n">
        <v>134.02</v>
      </c>
    </row>
    <row r="32" customFormat="false" ht="45.7" hidden="false" customHeight="true" outlineLevel="0" collapsed="false">
      <c r="A32" s="129" t="s">
        <v>31</v>
      </c>
      <c r="B32" s="151" t="n">
        <v>6699</v>
      </c>
      <c r="C32" s="18" t="s">
        <v>117</v>
      </c>
      <c r="D32" s="105"/>
      <c r="E32" s="105"/>
      <c r="F32" s="105"/>
      <c r="G32" s="108" t="n">
        <v>96.33</v>
      </c>
    </row>
    <row r="33" customFormat="false" ht="34.25" hidden="false" customHeight="true" outlineLevel="0" collapsed="false">
      <c r="A33" s="129" t="s">
        <v>31</v>
      </c>
      <c r="B33" s="151" t="n">
        <v>6705</v>
      </c>
      <c r="C33" s="18" t="s">
        <v>117</v>
      </c>
      <c r="D33" s="105"/>
      <c r="E33" s="105"/>
      <c r="F33" s="105"/>
      <c r="G33" s="108" t="n">
        <v>96.33</v>
      </c>
    </row>
    <row r="34" customFormat="false" ht="52.2" hidden="false" customHeight="true" outlineLevel="0" collapsed="false">
      <c r="A34" s="129" t="s">
        <v>27</v>
      </c>
      <c r="B34" s="151" t="n">
        <v>6936</v>
      </c>
      <c r="C34" s="18" t="s">
        <v>118</v>
      </c>
      <c r="D34" s="105"/>
      <c r="E34" s="105"/>
      <c r="F34" s="105"/>
      <c r="G34" s="108" t="n">
        <v>125.86</v>
      </c>
    </row>
    <row r="35" customFormat="false" ht="40.7" hidden="false" customHeight="true" outlineLevel="0" collapsed="false">
      <c r="A35" s="129" t="s">
        <v>27</v>
      </c>
      <c r="B35" s="151" t="n">
        <v>6960</v>
      </c>
      <c r="C35" s="18" t="s">
        <v>119</v>
      </c>
      <c r="D35" s="105"/>
      <c r="E35" s="105"/>
      <c r="F35" s="105"/>
      <c r="G35" s="108" t="n">
        <v>474.95</v>
      </c>
    </row>
    <row r="36" customFormat="false" ht="40.7" hidden="false" customHeight="true" outlineLevel="0" collapsed="false">
      <c r="A36" s="129" t="s">
        <v>31</v>
      </c>
      <c r="B36" s="151" t="n">
        <v>4623</v>
      </c>
      <c r="C36" s="18" t="s">
        <v>120</v>
      </c>
      <c r="D36" s="105"/>
      <c r="E36" s="105"/>
      <c r="F36" s="105"/>
      <c r="G36" s="108" t="n">
        <v>75.62</v>
      </c>
    </row>
    <row r="37" customFormat="false" ht="40.1" hidden="false" customHeight="true" outlineLevel="0" collapsed="false">
      <c r="A37" s="129" t="s">
        <v>31</v>
      </c>
      <c r="B37" s="151" t="n">
        <v>4624</v>
      </c>
      <c r="C37" s="18" t="s">
        <v>120</v>
      </c>
      <c r="D37" s="105"/>
      <c r="E37" s="105"/>
      <c r="F37" s="105"/>
      <c r="G37" s="108" t="n">
        <v>75.62</v>
      </c>
    </row>
    <row r="38" customFormat="false" ht="8.75" hidden="false" customHeight="true" outlineLevel="0" collapsed="false">
      <c r="A38" s="122"/>
      <c r="B38" s="123"/>
      <c r="C38" s="124"/>
      <c r="D38" s="123"/>
      <c r="E38" s="125"/>
      <c r="F38" s="126"/>
      <c r="G38" s="127"/>
    </row>
    <row r="39" customFormat="false" ht="53.7" hidden="false" customHeight="false" outlineLevel="0" collapsed="false">
      <c r="A39" s="129" t="s">
        <v>31</v>
      </c>
      <c r="B39" s="113" t="n">
        <v>4347</v>
      </c>
      <c r="C39" s="114" t="s">
        <v>121</v>
      </c>
      <c r="D39" s="111" t="s">
        <v>122</v>
      </c>
      <c r="E39" s="105" t="s">
        <v>123</v>
      </c>
      <c r="F39" s="112" t="s">
        <v>124</v>
      </c>
      <c r="G39" s="138" t="n">
        <v>74.43</v>
      </c>
    </row>
    <row r="40" customFormat="false" ht="8.75" hidden="false" customHeight="true" outlineLevel="0" collapsed="false">
      <c r="A40" s="122"/>
      <c r="B40" s="123"/>
      <c r="C40" s="124"/>
      <c r="D40" s="123"/>
      <c r="E40" s="125"/>
      <c r="F40" s="126"/>
      <c r="G40" s="127"/>
    </row>
    <row r="41" customFormat="false" ht="43.25" hidden="false" customHeight="true" outlineLevel="0" collapsed="false">
      <c r="A41" s="129" t="s">
        <v>31</v>
      </c>
      <c r="B41" s="151" t="n">
        <v>4885</v>
      </c>
      <c r="C41" s="130" t="s">
        <v>125</v>
      </c>
      <c r="D41" s="111" t="s">
        <v>66</v>
      </c>
      <c r="E41" s="104" t="s">
        <v>96</v>
      </c>
      <c r="F41" s="112" t="s">
        <v>126</v>
      </c>
      <c r="G41" s="161" t="n">
        <v>134.39</v>
      </c>
    </row>
    <row r="42" customFormat="false" ht="37.3" hidden="false" customHeight="true" outlineLevel="0" collapsed="false">
      <c r="A42" s="129" t="s">
        <v>27</v>
      </c>
      <c r="B42" s="162" t="n">
        <v>5133</v>
      </c>
      <c r="C42" s="153" t="s">
        <v>127</v>
      </c>
      <c r="D42" s="111"/>
      <c r="E42" s="104"/>
      <c r="F42" s="112"/>
      <c r="G42" s="163" t="n">
        <v>174.9</v>
      </c>
    </row>
    <row r="43" customFormat="false" ht="9.65" hidden="false" customHeight="true" outlineLevel="0" collapsed="false">
      <c r="A43" s="122"/>
      <c r="B43" s="123"/>
      <c r="C43" s="124"/>
      <c r="D43" s="123"/>
      <c r="E43" s="125"/>
      <c r="F43" s="126"/>
      <c r="G43" s="127"/>
    </row>
    <row r="44" customFormat="false" ht="30.35" hidden="false" customHeight="true" outlineLevel="0" collapsed="false">
      <c r="A44" s="129"/>
      <c r="B44" s="113"/>
      <c r="C44" s="164"/>
      <c r="D44" s="105"/>
      <c r="E44" s="105"/>
      <c r="F44" s="112"/>
      <c r="G44" s="163"/>
    </row>
    <row r="45" customFormat="false" ht="9.3" hidden="false" customHeight="true" outlineLevel="0" collapsed="false">
      <c r="A45" s="122"/>
      <c r="B45" s="165"/>
      <c r="C45" s="165"/>
      <c r="D45" s="165"/>
      <c r="E45" s="165"/>
      <c r="F45" s="165"/>
      <c r="G45" s="165"/>
    </row>
    <row r="46" customFormat="false" ht="40.1" hidden="false" customHeight="true" outlineLevel="0" collapsed="false">
      <c r="A46" s="129"/>
      <c r="B46" s="162"/>
      <c r="C46" s="114"/>
      <c r="D46" s="105"/>
      <c r="E46" s="105"/>
      <c r="F46" s="112"/>
      <c r="G46" s="163"/>
    </row>
    <row r="47" customFormat="false" ht="9.3" hidden="false" customHeight="true" outlineLevel="0" collapsed="false">
      <c r="A47" s="122"/>
      <c r="B47" s="165"/>
      <c r="C47" s="165"/>
      <c r="D47" s="165"/>
      <c r="E47" s="165"/>
      <c r="F47" s="165"/>
      <c r="G47" s="165"/>
    </row>
    <row r="48" customFormat="false" ht="40.1" hidden="false" customHeight="true" outlineLevel="0" collapsed="false">
      <c r="A48" s="109"/>
      <c r="B48" s="162"/>
      <c r="C48" s="114"/>
      <c r="D48" s="105"/>
      <c r="E48" s="105"/>
      <c r="F48" s="112"/>
      <c r="G48" s="163"/>
    </row>
    <row r="49" customFormat="false" ht="9.3" hidden="false" customHeight="true" outlineLevel="0" collapsed="false">
      <c r="A49" s="122"/>
      <c r="B49" s="154"/>
      <c r="C49" s="124"/>
      <c r="D49" s="123"/>
      <c r="E49" s="125"/>
      <c r="F49" s="126"/>
      <c r="G49" s="127"/>
    </row>
    <row r="50" customFormat="false" ht="40.1" hidden="false" customHeight="true" outlineLevel="0" collapsed="false">
      <c r="A50" s="109"/>
      <c r="B50" s="113"/>
      <c r="C50" s="114"/>
      <c r="D50" s="105"/>
      <c r="E50" s="105"/>
      <c r="F50" s="112"/>
      <c r="G50" s="163"/>
    </row>
    <row r="51" customFormat="false" ht="10.25" hidden="false" customHeight="true" outlineLevel="0" collapsed="false">
      <c r="A51" s="122"/>
      <c r="B51" s="165"/>
      <c r="C51" s="165"/>
      <c r="D51" s="165"/>
      <c r="E51" s="165"/>
      <c r="F51" s="165"/>
      <c r="G51" s="165"/>
    </row>
    <row r="52" customFormat="false" ht="40.1" hidden="false" customHeight="true" outlineLevel="0" collapsed="false">
      <c r="A52" s="109"/>
      <c r="B52" s="113"/>
      <c r="C52" s="114"/>
      <c r="D52" s="111"/>
      <c r="E52" s="105"/>
      <c r="F52" s="112"/>
      <c r="G52" s="163"/>
    </row>
    <row r="53" customFormat="false" ht="9.3" hidden="false" customHeight="true" outlineLevel="0" collapsed="false">
      <c r="A53" s="122"/>
      <c r="B53" s="165"/>
      <c r="C53" s="165"/>
      <c r="D53" s="165"/>
      <c r="E53" s="165"/>
      <c r="F53" s="165"/>
      <c r="G53" s="165"/>
    </row>
    <row r="54" customFormat="false" ht="8.65" hidden="false" customHeight="true" outlineLevel="0" collapsed="false"/>
    <row r="55" customFormat="false" ht="26" hidden="false" customHeight="true" outlineLevel="0" collapsed="false"/>
    <row r="56" customFormat="false" ht="10.4" hidden="false" customHeight="true" outlineLevel="0" collapsed="false"/>
    <row r="57" customFormat="false" ht="20.8" hidden="false" customHeight="true" outlineLevel="0" collapsed="false"/>
    <row r="58" customFormat="false" ht="9.5" hidden="false" customHeight="true" outlineLevel="0" collapsed="false"/>
    <row r="59" customFormat="false" ht="22.55" hidden="false" customHeight="true" outlineLevel="0" collapsed="false"/>
    <row r="60" customFormat="false" ht="9.5" hidden="false" customHeight="true" outlineLevel="0" collapsed="false"/>
    <row r="61" customFormat="false" ht="26" hidden="false" customHeight="true" outlineLevel="0" collapsed="false"/>
    <row r="62" customFormat="false" ht="28.6" hidden="false" customHeight="true" outlineLevel="0" collapsed="false"/>
    <row r="63" customFormat="false" ht="8.65" hidden="false" customHeight="true" outlineLevel="0" collapsed="false"/>
    <row r="64" customFormat="false" ht="28.6" hidden="false" customHeight="true" outlineLevel="0" collapsed="false"/>
    <row r="65" customFormat="false" ht="28.6" hidden="false" customHeight="true" outlineLevel="0" collapsed="false"/>
    <row r="66" customFormat="false" ht="28.6" hidden="false" customHeight="true" outlineLevel="0" collapsed="false"/>
    <row r="67" customFormat="false" ht="28.6" hidden="false" customHeight="true" outlineLevel="0" collapsed="false"/>
    <row r="68" customFormat="false" ht="8.65" hidden="false" customHeight="true" outlineLevel="0" collapsed="false"/>
    <row r="69" customFormat="false" ht="23.4" hidden="false" customHeight="true" outlineLevel="0" collapsed="false"/>
    <row r="70" customFormat="false" ht="23.4" hidden="false" customHeight="true" outlineLevel="0" collapsed="false"/>
    <row r="71" customFormat="false" ht="10.4" hidden="false" customHeight="true" outlineLevel="0" collapsed="false"/>
    <row r="72" customFormat="false" ht="27.75" hidden="false" customHeight="true" outlineLevel="0" collapsed="false"/>
    <row r="73" customFormat="false" ht="27.75" hidden="false" customHeight="true" outlineLevel="0" collapsed="false"/>
    <row r="74" customFormat="false" ht="27.75" hidden="false" customHeight="true" outlineLevel="0" collapsed="false"/>
    <row r="75" customFormat="false" ht="27.75" hidden="false" customHeight="true" outlineLevel="0" collapsed="false"/>
    <row r="76" customFormat="false" ht="27.75" hidden="false" customHeight="true" outlineLevel="0" collapsed="false"/>
    <row r="77" customFormat="false" ht="8.65" hidden="false" customHeight="true" outlineLevel="0" collapsed="false"/>
    <row r="78" customFormat="false" ht="29.5" hidden="false" customHeight="true" outlineLevel="0" collapsed="false"/>
    <row r="79" customFormat="false" ht="8.65" hidden="false" customHeight="true" outlineLevel="0" collapsed="false"/>
    <row r="80" customFormat="false" ht="32.95" hidden="false" customHeight="true" outlineLevel="0" collapsed="false"/>
    <row r="81" customFormat="false" ht="9.5" hidden="false" customHeight="true" outlineLevel="0" collapsed="false"/>
    <row r="82" customFormat="false" ht="31.2" hidden="false" customHeight="true" outlineLevel="0" collapsed="false"/>
    <row r="83" customFormat="false" ht="8.65" hidden="false" customHeight="true" outlineLevel="0" collapsed="false"/>
    <row r="85" customFormat="false" ht="8.65" hidden="false" customHeight="true" outlineLevel="0" collapsed="false"/>
    <row r="95" customFormat="false" ht="8.65" hidden="false" customHeight="true" outlineLevel="0" collapsed="false"/>
    <row r="104" customFormat="false" ht="10.4" hidden="false" customHeight="true" outlineLevel="0" collapsed="false"/>
    <row r="106" customFormat="false" ht="8.65" hidden="false" customHeight="true" outlineLevel="0" collapsed="false"/>
    <row r="117" customFormat="false" ht="8.65" hidden="false" customHeight="true" outlineLevel="0" collapsed="false"/>
    <row r="119" customFormat="false" ht="8.65" hidden="false" customHeight="true" outlineLevel="0" collapsed="false"/>
    <row r="1048576" customFormat="false" ht="12.8" hidden="false" customHeight="false" outlineLevel="0" collapsed="false"/>
  </sheetData>
  <mergeCells count="19">
    <mergeCell ref="A1:G1"/>
    <mergeCell ref="I1:J1"/>
    <mergeCell ref="A2:A3"/>
    <mergeCell ref="B2:B3"/>
    <mergeCell ref="C2:C3"/>
    <mergeCell ref="D2:F2"/>
    <mergeCell ref="G2:G3"/>
    <mergeCell ref="D10:D18"/>
    <mergeCell ref="E10:E18"/>
    <mergeCell ref="F10:F18"/>
    <mergeCell ref="D22:D25"/>
    <mergeCell ref="E22:E25"/>
    <mergeCell ref="F22:F25"/>
    <mergeCell ref="D27:D37"/>
    <mergeCell ref="E27:E37"/>
    <mergeCell ref="F27:F37"/>
    <mergeCell ref="D41:D42"/>
    <mergeCell ref="E41:E42"/>
    <mergeCell ref="F41:F42"/>
  </mergeCells>
  <printOptions headings="false" gridLines="false" gridLinesSet="true" horizontalCentered="false" verticalCentered="false"/>
  <pageMargins left="0.913888888888889" right="0.102777777777778" top="1.74652777777778" bottom="0.516666666666667" header="1.50902777777778" footer="0.279166666666667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1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3" topLeftCell="A28" activePane="bottomLeft" state="frozen"/>
      <selection pane="topLeft" activeCell="A1" activeCellId="0" sqref="A1"/>
      <selection pane="bottomLeft" activeCell="D12" activeCellId="0" sqref="D12"/>
    </sheetView>
  </sheetViews>
  <sheetFormatPr defaultRowHeight="12.8" zeroHeight="false" outlineLevelRow="0" outlineLevelCol="0"/>
  <cols>
    <col collapsed="false" customWidth="true" hidden="false" outlineLevel="0" max="1" min="1" style="2" width="13.23"/>
    <col collapsed="false" customWidth="true" hidden="false" outlineLevel="0" max="2" min="2" style="1" width="11.61"/>
    <col collapsed="false" customWidth="true" hidden="false" outlineLevel="0" max="3" min="3" style="1" width="29.43"/>
    <col collapsed="false" customWidth="true" hidden="false" outlineLevel="0" max="4" min="4" style="1" width="9.45"/>
    <col collapsed="false" customWidth="true" hidden="false" outlineLevel="0" max="5" min="5" style="1" width="11.61"/>
    <col collapsed="false" customWidth="true" hidden="false" outlineLevel="0" max="6" min="6" style="2" width="15.12"/>
    <col collapsed="false" customWidth="true" hidden="false" outlineLevel="0" max="7" min="7" style="1" width="8.52"/>
    <col collapsed="false" customWidth="true" hidden="false" outlineLevel="0" max="8" min="8" style="1" width="7.95"/>
    <col collapsed="false" customWidth="true" hidden="false" outlineLevel="0" max="9" min="9" style="1" width="13.36"/>
    <col collapsed="false" customWidth="true" hidden="false" outlineLevel="0" max="10" min="10" style="1" width="12.56"/>
    <col collapsed="false" customWidth="true" hidden="false" outlineLevel="0" max="257" min="11" style="1" width="6.08"/>
    <col collapsed="false" customWidth="true" hidden="false" outlineLevel="0" max="1025" min="258" style="0" width="8.52"/>
  </cols>
  <sheetData>
    <row r="1" s="4" customFormat="true" ht="38.6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I1" s="89" t="s">
        <v>63</v>
      </c>
      <c r="J1" s="89"/>
    </row>
    <row r="2" customFormat="false" ht="17.6" hidden="false" customHeight="true" outlineLevel="0" collapsed="false">
      <c r="A2" s="166" t="s">
        <v>36</v>
      </c>
      <c r="B2" s="167" t="s">
        <v>37</v>
      </c>
      <c r="C2" s="167" t="s">
        <v>3</v>
      </c>
      <c r="D2" s="167" t="s">
        <v>4</v>
      </c>
      <c r="E2" s="167"/>
      <c r="F2" s="167"/>
      <c r="G2" s="166" t="s">
        <v>5</v>
      </c>
      <c r="H2" s="0"/>
      <c r="I2" s="90" t="s">
        <v>10</v>
      </c>
      <c r="J2" s="91" t="n">
        <f aca="false">SUMIF(A$4:G$38,I$2:I$19,G$4:G$38)</f>
        <v>0</v>
      </c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7" customFormat="true" ht="17.6" hidden="false" customHeight="true" outlineLevel="0" collapsed="false">
      <c r="A3" s="166"/>
      <c r="B3" s="166"/>
      <c r="C3" s="166"/>
      <c r="D3" s="167" t="s">
        <v>6</v>
      </c>
      <c r="E3" s="167" t="s">
        <v>7</v>
      </c>
      <c r="F3" s="167" t="s">
        <v>8</v>
      </c>
      <c r="G3" s="166"/>
      <c r="I3" s="90" t="s">
        <v>16</v>
      </c>
      <c r="J3" s="91" t="n">
        <f aca="false">SUMIF(A$4:G$38,I$2:I$19,G$4:G$38)</f>
        <v>0</v>
      </c>
    </row>
    <row r="4" customFormat="false" ht="33.7" hidden="false" customHeight="false" outlineLevel="0" collapsed="false">
      <c r="A4" s="129" t="s">
        <v>27</v>
      </c>
      <c r="B4" s="113" t="n">
        <v>427</v>
      </c>
      <c r="C4" s="164" t="s">
        <v>128</v>
      </c>
      <c r="D4" s="105" t="s">
        <v>66</v>
      </c>
      <c r="E4" s="105" t="s">
        <v>96</v>
      </c>
      <c r="F4" s="112" t="s">
        <v>129</v>
      </c>
      <c r="G4" s="163" t="n">
        <v>38.3</v>
      </c>
      <c r="H4" s="7"/>
      <c r="I4" s="90" t="s">
        <v>17</v>
      </c>
      <c r="J4" s="91" t="n">
        <f aca="false">SUMIF(A$4:G$38,I$2:I$19,G$4:G$38)</f>
        <v>0</v>
      </c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4.15" hidden="false" customHeight="true" outlineLevel="0" collapsed="false">
      <c r="A5" s="122"/>
      <c r="B5" s="168"/>
      <c r="C5" s="169"/>
      <c r="D5" s="123"/>
      <c r="E5" s="123"/>
      <c r="F5" s="123"/>
      <c r="G5" s="127"/>
      <c r="H5" s="0"/>
      <c r="I5" s="90" t="s">
        <v>11</v>
      </c>
      <c r="J5" s="91" t="n">
        <f aca="false">SUMIF(A$4:G$38,I$2:I$19,G$4:G$38)</f>
        <v>371.25</v>
      </c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1" customFormat="true" ht="27.35" hidden="false" customHeight="true" outlineLevel="0" collapsed="false">
      <c r="A6" s="129" t="s">
        <v>31</v>
      </c>
      <c r="B6" s="162" t="n">
        <v>6443</v>
      </c>
      <c r="C6" s="114" t="s">
        <v>130</v>
      </c>
      <c r="D6" s="105" t="s">
        <v>131</v>
      </c>
      <c r="E6" s="105" t="s">
        <v>132</v>
      </c>
      <c r="F6" s="112" t="s">
        <v>133</v>
      </c>
      <c r="G6" s="163" t="n">
        <v>48.14</v>
      </c>
      <c r="I6" s="90" t="s">
        <v>21</v>
      </c>
      <c r="J6" s="91" t="n">
        <f aca="false">SUMIF(A$4:G$38,I$2:I$19,G$4:G$38)</f>
        <v>0</v>
      </c>
    </row>
    <row r="7" customFormat="false" ht="14.15" hidden="false" customHeight="true" outlineLevel="0" collapsed="false">
      <c r="A7" s="170"/>
      <c r="B7" s="169"/>
      <c r="C7" s="169"/>
      <c r="D7" s="169"/>
      <c r="E7" s="169"/>
      <c r="F7" s="170"/>
      <c r="G7" s="171"/>
      <c r="H7" s="37"/>
      <c r="I7" s="90" t="s">
        <v>22</v>
      </c>
      <c r="J7" s="91" t="n">
        <f aca="false">SUMIF(A$4:G$38,I$2:I$19,G$4:G$38)</f>
        <v>0</v>
      </c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74.95" hidden="false" customHeight="false" outlineLevel="0" collapsed="false">
      <c r="A8" s="90" t="s">
        <v>11</v>
      </c>
      <c r="B8" s="172" t="n">
        <v>7359</v>
      </c>
      <c r="C8" s="18" t="s">
        <v>134</v>
      </c>
      <c r="D8" s="173" t="s">
        <v>135</v>
      </c>
      <c r="E8" s="105" t="s">
        <v>136</v>
      </c>
      <c r="F8" s="112" t="s">
        <v>137</v>
      </c>
      <c r="G8" s="108" t="n">
        <v>371.25</v>
      </c>
      <c r="H8" s="37"/>
      <c r="I8" s="90" t="s">
        <v>23</v>
      </c>
      <c r="J8" s="91" t="n">
        <f aca="false">SUMIF(A$4:G$38,I$2:I$19,G$4:G$38)</f>
        <v>0</v>
      </c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4.15" hidden="false" customHeight="true" outlineLevel="0" collapsed="false">
      <c r="A9" s="170"/>
      <c r="B9" s="169"/>
      <c r="C9" s="169"/>
      <c r="D9" s="169"/>
      <c r="E9" s="169"/>
      <c r="F9" s="170"/>
      <c r="G9" s="171"/>
      <c r="H9" s="0"/>
      <c r="I9" s="90" t="s">
        <v>24</v>
      </c>
      <c r="J9" s="91" t="n">
        <f aca="false">SUMIF(A$4:G$38,I$2:I$19,G$4:G$38)</f>
        <v>0</v>
      </c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s="1" customFormat="true" ht="64.15" hidden="false" customHeight="false" outlineLevel="0" collapsed="false">
      <c r="A10" s="112" t="s">
        <v>27</v>
      </c>
      <c r="B10" s="174" t="n">
        <v>8016</v>
      </c>
      <c r="C10" s="174" t="s">
        <v>138</v>
      </c>
      <c r="D10" s="174" t="s">
        <v>139</v>
      </c>
      <c r="E10" s="174" t="s">
        <v>140</v>
      </c>
      <c r="F10" s="112" t="s">
        <v>141</v>
      </c>
      <c r="G10" s="175" t="n">
        <v>299</v>
      </c>
      <c r="I10" s="90" t="s">
        <v>25</v>
      </c>
      <c r="J10" s="91" t="n">
        <f aca="false">SUMIF(A$4:G$38,I$2:I$19,G$4:G$38)</f>
        <v>0</v>
      </c>
    </row>
    <row r="11" customFormat="false" ht="14.15" hidden="false" customHeight="true" outlineLevel="0" collapsed="false">
      <c r="A11" s="170"/>
      <c r="B11" s="169"/>
      <c r="C11" s="169"/>
      <c r="D11" s="169"/>
      <c r="E11" s="169"/>
      <c r="F11" s="170"/>
      <c r="G11" s="171"/>
      <c r="H11" s="0"/>
      <c r="I11" s="90" t="s">
        <v>26</v>
      </c>
      <c r="J11" s="91" t="n">
        <f aca="false">SUMIF(A$4:G$38,I$2:I$19,G$4:G$38)</f>
        <v>0</v>
      </c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74.95" hidden="false" customHeight="false" outlineLevel="0" collapsed="false">
      <c r="A12" s="112" t="s">
        <v>27</v>
      </c>
      <c r="B12" s="174" t="n">
        <v>8006</v>
      </c>
      <c r="C12" s="174" t="s">
        <v>142</v>
      </c>
      <c r="D12" s="174" t="s">
        <v>143</v>
      </c>
      <c r="E12" s="174" t="s">
        <v>144</v>
      </c>
      <c r="F12" s="112" t="s">
        <v>145</v>
      </c>
      <c r="G12" s="175" t="n">
        <v>299</v>
      </c>
      <c r="H12" s="0"/>
      <c r="I12" s="90" t="s">
        <v>27</v>
      </c>
      <c r="J12" s="91" t="n">
        <f aca="false">SUMIF(A$4:G$38,I$2:I$19,G$4:G$38)</f>
        <v>931.3</v>
      </c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s="1" customFormat="true" ht="14.15" hidden="false" customHeight="true" outlineLevel="0" collapsed="false">
      <c r="A13" s="170"/>
      <c r="B13" s="169"/>
      <c r="C13" s="169"/>
      <c r="D13" s="169"/>
      <c r="E13" s="169"/>
      <c r="F13" s="170"/>
      <c r="G13" s="171"/>
      <c r="I13" s="90" t="s">
        <v>28</v>
      </c>
      <c r="J13" s="91" t="n">
        <f aca="false">SUMIF(A$4:G$38,I$2:I$19,G$4:G$38)</f>
        <v>0</v>
      </c>
    </row>
    <row r="14" customFormat="false" ht="43.25" hidden="false" customHeight="false" outlineLevel="0" collapsed="false">
      <c r="A14" s="129" t="s">
        <v>31</v>
      </c>
      <c r="B14" s="112" t="n">
        <v>7424</v>
      </c>
      <c r="C14" s="174" t="s">
        <v>146</v>
      </c>
      <c r="D14" s="174" t="s">
        <v>147</v>
      </c>
      <c r="E14" s="174" t="s">
        <v>148</v>
      </c>
      <c r="F14" s="112" t="s">
        <v>149</v>
      </c>
      <c r="G14" s="175" t="n">
        <v>119.16</v>
      </c>
      <c r="H14" s="0"/>
      <c r="I14" s="90" t="s">
        <v>29</v>
      </c>
      <c r="J14" s="91" t="n">
        <f aca="false">SUMIF(A$4:G$38,I$2:I$19,G$4:G$38)</f>
        <v>0</v>
      </c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s="1" customFormat="true" ht="43.25" hidden="false" customHeight="false" outlineLevel="0" collapsed="false">
      <c r="A15" s="129" t="s">
        <v>31</v>
      </c>
      <c r="B15" s="176" t="n">
        <v>7428</v>
      </c>
      <c r="C15" s="174" t="s">
        <v>146</v>
      </c>
      <c r="D15" s="174" t="s">
        <v>147</v>
      </c>
      <c r="E15" s="174" t="s">
        <v>148</v>
      </c>
      <c r="F15" s="112" t="s">
        <v>149</v>
      </c>
      <c r="G15" s="177" t="n">
        <v>119.16</v>
      </c>
      <c r="I15" s="90" t="s">
        <v>30</v>
      </c>
      <c r="J15" s="91" t="n">
        <f aca="false">SUMIF(A$4:G$38,I$2:I$19,G$4:G$38)</f>
        <v>0</v>
      </c>
    </row>
    <row r="16" customFormat="false" ht="44.05" hidden="false" customHeight="false" outlineLevel="0" collapsed="false">
      <c r="A16" s="129" t="s">
        <v>31</v>
      </c>
      <c r="B16" s="112" t="n">
        <v>7429</v>
      </c>
      <c r="C16" s="174" t="s">
        <v>146</v>
      </c>
      <c r="D16" s="174" t="s">
        <v>147</v>
      </c>
      <c r="E16" s="174" t="s">
        <v>148</v>
      </c>
      <c r="F16" s="112" t="s">
        <v>149</v>
      </c>
      <c r="G16" s="177" t="n">
        <v>119.16</v>
      </c>
      <c r="H16" s="0"/>
      <c r="I16" s="90" t="s">
        <v>31</v>
      </c>
      <c r="J16" s="91" t="n">
        <f aca="false">SUMIF(A$4:G$38,I$2:I$19,G$4:G$38)</f>
        <v>405.62</v>
      </c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43.25" hidden="false" customHeight="false" outlineLevel="0" collapsed="false">
      <c r="A17" s="112" t="s">
        <v>27</v>
      </c>
      <c r="B17" s="113" t="n">
        <v>7455</v>
      </c>
      <c r="C17" s="114" t="s">
        <v>150</v>
      </c>
      <c r="D17" s="174" t="s">
        <v>147</v>
      </c>
      <c r="E17" s="174" t="s">
        <v>148</v>
      </c>
      <c r="F17" s="112" t="s">
        <v>149</v>
      </c>
      <c r="G17" s="177" t="n">
        <v>295</v>
      </c>
      <c r="H17" s="0"/>
      <c r="I17" s="90" t="s">
        <v>32</v>
      </c>
      <c r="J17" s="91" t="n">
        <f aca="false">SUMIF(A$4:G$38,I$2:I$19,G$4:G$38)</f>
        <v>0</v>
      </c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26.1" hidden="false" customHeight="true" outlineLevel="0" collapsed="false">
      <c r="A18" s="170"/>
      <c r="B18" s="169"/>
      <c r="C18" s="169"/>
      <c r="D18" s="178"/>
      <c r="E18" s="178"/>
      <c r="F18" s="179"/>
      <c r="G18" s="180"/>
      <c r="H18" s="0"/>
      <c r="I18" s="90" t="s">
        <v>33</v>
      </c>
      <c r="J18" s="91" t="n">
        <f aca="false">SUMIF(A$4:G$38,I$2:I$19,G$4:G$38)</f>
        <v>0</v>
      </c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23.3" hidden="false" customHeight="true" outlineLevel="0" collapsed="false">
      <c r="A19" s="109"/>
      <c r="B19" s="113"/>
      <c r="C19" s="153"/>
      <c r="D19" s="173"/>
      <c r="E19" s="173"/>
      <c r="F19" s="112"/>
      <c r="G19" s="177"/>
      <c r="H19" s="0"/>
      <c r="I19" s="90" t="s">
        <v>86</v>
      </c>
      <c r="J19" s="91" t="n">
        <f aca="false">SUMIF(A$4:G$38,I$2:I$19,G$4:G$38)</f>
        <v>0</v>
      </c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22.45" hidden="false" customHeight="true" outlineLevel="0" collapsed="false">
      <c r="A20" s="170"/>
      <c r="B20" s="169"/>
      <c r="C20" s="169"/>
      <c r="D20" s="178"/>
      <c r="E20" s="178"/>
      <c r="F20" s="179"/>
      <c r="G20" s="180"/>
      <c r="H20" s="0"/>
      <c r="I20" s="80" t="s">
        <v>35</v>
      </c>
      <c r="J20" s="44" t="n">
        <f aca="false">SUM(J2:J19)</f>
        <v>1708.17</v>
      </c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32.1" hidden="false" customHeight="true" outlineLevel="0" collapsed="false">
      <c r="A21" s="109"/>
      <c r="B21" s="113"/>
      <c r="C21" s="153"/>
      <c r="D21" s="173"/>
      <c r="E21" s="173"/>
      <c r="F21" s="112"/>
      <c r="G21" s="138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8.75" hidden="false" customHeight="true" outlineLevel="0" collapsed="false">
      <c r="A22" s="170"/>
      <c r="B22" s="169"/>
      <c r="C22" s="169"/>
      <c r="D22" s="178"/>
      <c r="E22" s="178"/>
      <c r="F22" s="179"/>
      <c r="G22" s="18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29.85" hidden="false" customHeight="true" outlineLevel="0" collapsed="false">
      <c r="A23" s="109"/>
      <c r="B23" s="113"/>
      <c r="C23" s="174"/>
      <c r="D23" s="112"/>
      <c r="E23" s="112"/>
      <c r="F23" s="112"/>
      <c r="G23" s="138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28.95" hidden="false" customHeight="true" outlineLevel="0" collapsed="false">
      <c r="A24" s="109"/>
      <c r="B24" s="113"/>
      <c r="C24" s="114"/>
      <c r="D24" s="112"/>
      <c r="E24" s="112"/>
      <c r="F24" s="112"/>
      <c r="G24" s="138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8.75" hidden="false" customHeight="true" outlineLevel="0" collapsed="false">
      <c r="A25" s="179"/>
      <c r="B25" s="180"/>
      <c r="C25" s="180"/>
      <c r="D25" s="180"/>
      <c r="E25" s="180"/>
      <c r="F25" s="179"/>
      <c r="G25" s="18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52.2" hidden="false" customHeight="true" outlineLevel="0" collapsed="false">
      <c r="A26" s="109"/>
      <c r="B26" s="113"/>
      <c r="C26" s="153"/>
      <c r="D26" s="111"/>
      <c r="E26" s="173"/>
      <c r="F26" s="112"/>
      <c r="G26" s="138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9.3" hidden="false" customHeight="true" outlineLevel="0" collapsed="false">
      <c r="A27" s="170"/>
      <c r="B27" s="169"/>
      <c r="C27" s="169"/>
      <c r="D27" s="169"/>
      <c r="E27" s="169"/>
      <c r="F27" s="169"/>
      <c r="G27" s="169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27.95" hidden="false" customHeight="true" outlineLevel="0" collapsed="false">
      <c r="A28" s="109"/>
      <c r="B28" s="181"/>
      <c r="C28" s="182"/>
      <c r="D28" s="173"/>
      <c r="E28" s="173"/>
      <c r="F28" s="112"/>
      <c r="G28" s="183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27.95" hidden="false" customHeight="true" outlineLevel="0" collapsed="false">
      <c r="A29" s="109"/>
      <c r="B29" s="181"/>
      <c r="C29" s="182"/>
      <c r="D29" s="173"/>
      <c r="E29" s="173"/>
      <c r="F29" s="112"/>
      <c r="G29" s="183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27.95" hidden="false" customHeight="true" outlineLevel="0" collapsed="false">
      <c r="A30" s="109"/>
      <c r="B30" s="181"/>
      <c r="C30" s="182"/>
      <c r="D30" s="173"/>
      <c r="E30" s="173"/>
      <c r="F30" s="112"/>
      <c r="G30" s="183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9.3" hidden="false" customHeight="true" outlineLevel="0" collapsed="false">
      <c r="A31" s="170"/>
      <c r="B31" s="169"/>
      <c r="C31" s="169"/>
      <c r="D31" s="169"/>
      <c r="E31" s="169"/>
      <c r="F31" s="169"/>
      <c r="G31" s="169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52.2" hidden="false" customHeight="true" outlineLevel="0" collapsed="false">
      <c r="A32" s="109"/>
      <c r="B32" s="113"/>
      <c r="C32" s="153"/>
      <c r="D32" s="111"/>
      <c r="E32" s="184"/>
      <c r="F32" s="112"/>
      <c r="G32" s="138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9.3" hidden="false" customHeight="true" outlineLevel="0" collapsed="false">
      <c r="A33" s="170"/>
      <c r="B33" s="169"/>
      <c r="C33" s="169"/>
      <c r="D33" s="169"/>
      <c r="E33" s="169"/>
      <c r="F33" s="169"/>
      <c r="G33" s="169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34.5" hidden="false" customHeight="true" outlineLevel="0" collapsed="false">
      <c r="A34" s="109"/>
      <c r="B34" s="113"/>
      <c r="C34" s="185"/>
      <c r="D34" s="184"/>
      <c r="E34" s="184"/>
      <c r="F34" s="186"/>
      <c r="G34" s="138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9.3" hidden="false" customHeight="true" outlineLevel="0" collapsed="false">
      <c r="A35" s="170"/>
      <c r="B35" s="169"/>
      <c r="C35" s="169"/>
      <c r="D35" s="169"/>
      <c r="E35" s="169"/>
      <c r="F35" s="169"/>
      <c r="G35" s="169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40.1" hidden="false" customHeight="true" outlineLevel="0" collapsed="false">
      <c r="A36" s="109"/>
      <c r="B36" s="113"/>
      <c r="C36" s="153"/>
      <c r="D36" s="112"/>
      <c r="E36" s="184"/>
      <c r="F36" s="112"/>
      <c r="G36" s="138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9.3" hidden="false" customHeight="true" outlineLevel="0" collapsed="false">
      <c r="A37" s="170"/>
      <c r="B37" s="169"/>
      <c r="C37" s="169"/>
      <c r="D37" s="169"/>
      <c r="E37" s="169"/>
      <c r="F37" s="169"/>
      <c r="G37" s="169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34.5" hidden="false" customHeight="true" outlineLevel="0" collapsed="false">
      <c r="A38" s="109"/>
      <c r="B38" s="113"/>
      <c r="C38" s="153"/>
      <c r="D38" s="184"/>
      <c r="E38" s="184"/>
      <c r="F38" s="112"/>
      <c r="G38" s="138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9.3" hidden="false" customHeight="true" outlineLevel="0" collapsed="false">
      <c r="A39" s="170"/>
      <c r="B39" s="169"/>
      <c r="C39" s="169"/>
      <c r="D39" s="169"/>
      <c r="E39" s="169"/>
      <c r="F39" s="169"/>
      <c r="G39" s="169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4.85" hidden="false" customHeight="true" outlineLevel="0" collapsed="false">
      <c r="A40" s="187"/>
      <c r="B40" s="188"/>
      <c r="C40" s="189"/>
      <c r="D40" s="190"/>
      <c r="E40" s="190"/>
      <c r="F40" s="191"/>
      <c r="G40" s="192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4.85" hidden="false" customHeight="true" outlineLevel="0" collapsed="false">
      <c r="A41" s="193"/>
      <c r="B41" s="194"/>
      <c r="C41" s="189"/>
      <c r="D41" s="190"/>
      <c r="E41" s="190"/>
      <c r="F41" s="191"/>
      <c r="G41" s="192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4.85" hidden="false" customHeight="true" outlineLevel="0" collapsed="false">
      <c r="A42" s="193"/>
      <c r="B42" s="188"/>
      <c r="C42" s="189"/>
      <c r="D42" s="190"/>
      <c r="E42" s="190"/>
      <c r="F42" s="191"/>
      <c r="G42" s="192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4.85" hidden="false" customHeight="true" outlineLevel="0" collapsed="false">
      <c r="A43" s="193"/>
      <c r="B43" s="188"/>
      <c r="C43" s="189"/>
      <c r="D43" s="190"/>
      <c r="E43" s="190"/>
      <c r="F43" s="191"/>
      <c r="G43" s="192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4.85" hidden="false" customHeight="true" outlineLevel="0" collapsed="false">
      <c r="A44" s="193"/>
      <c r="B44" s="194"/>
      <c r="C44" s="189"/>
      <c r="D44" s="190"/>
      <c r="E44" s="190"/>
      <c r="F44" s="191"/>
      <c r="G44" s="192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4.85" hidden="false" customHeight="true" outlineLevel="0" collapsed="false">
      <c r="A45" s="193"/>
      <c r="B45" s="194"/>
      <c r="C45" s="189"/>
      <c r="D45" s="190"/>
      <c r="E45" s="190"/>
      <c r="F45" s="191"/>
      <c r="G45" s="192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4.85" hidden="false" customHeight="true" outlineLevel="0" collapsed="false">
      <c r="A46" s="193"/>
      <c r="B46" s="194"/>
      <c r="C46" s="189"/>
      <c r="D46" s="190"/>
      <c r="E46" s="190"/>
      <c r="F46" s="191"/>
      <c r="G46" s="192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4.85" hidden="false" customHeight="true" outlineLevel="0" collapsed="false">
      <c r="A47" s="193"/>
      <c r="B47" s="194"/>
      <c r="C47" s="189"/>
      <c r="D47" s="190"/>
      <c r="E47" s="190"/>
      <c r="F47" s="191"/>
      <c r="G47" s="195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4.85" hidden="false" customHeight="true" outlineLevel="0" collapsed="false">
      <c r="A48" s="193"/>
      <c r="B48" s="194"/>
      <c r="C48" s="189"/>
      <c r="D48" s="190"/>
      <c r="E48" s="190"/>
      <c r="F48" s="191"/>
      <c r="G48" s="195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4.85" hidden="false" customHeight="true" outlineLevel="0" collapsed="false">
      <c r="A49" s="193"/>
      <c r="B49" s="194"/>
      <c r="C49" s="189"/>
      <c r="D49" s="190"/>
      <c r="E49" s="190"/>
      <c r="F49" s="191"/>
      <c r="G49" s="192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4.85" hidden="false" customHeight="true" outlineLevel="0" collapsed="false">
      <c r="A50" s="193"/>
      <c r="B50" s="193"/>
      <c r="C50" s="196"/>
      <c r="D50" s="190"/>
      <c r="E50" s="190"/>
      <c r="F50" s="191"/>
      <c r="G50" s="192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4.85" hidden="false" customHeight="true" outlineLevel="0" collapsed="false">
      <c r="A51" s="193"/>
      <c r="B51" s="194"/>
      <c r="C51" s="189"/>
      <c r="D51" s="190"/>
      <c r="E51" s="190"/>
      <c r="F51" s="191"/>
      <c r="G51" s="195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4.85" hidden="false" customHeight="true" outlineLevel="0" collapsed="false">
      <c r="A52" s="193"/>
      <c r="B52" s="193"/>
      <c r="C52" s="197"/>
      <c r="D52" s="190"/>
      <c r="E52" s="190"/>
      <c r="F52" s="191"/>
      <c r="G52" s="192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4.85" hidden="false" customHeight="true" outlineLevel="0" collapsed="false">
      <c r="A53" s="193"/>
      <c r="B53" s="193"/>
      <c r="C53" s="197"/>
      <c r="D53" s="190"/>
      <c r="E53" s="190"/>
      <c r="F53" s="191"/>
      <c r="G53" s="192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4.85" hidden="false" customHeight="true" outlineLevel="0" collapsed="false">
      <c r="A54" s="193"/>
      <c r="B54" s="193"/>
      <c r="C54" s="197"/>
      <c r="D54" s="190"/>
      <c r="E54" s="190"/>
      <c r="F54" s="191"/>
      <c r="G54" s="192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4.85" hidden="false" customHeight="true" outlineLevel="0" collapsed="false">
      <c r="A55" s="193"/>
      <c r="B55" s="193"/>
      <c r="C55" s="197"/>
      <c r="D55" s="190"/>
      <c r="E55" s="190"/>
      <c r="F55" s="191"/>
      <c r="G55" s="192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4.85" hidden="false" customHeight="true" outlineLevel="0" collapsed="false">
      <c r="A56" s="193"/>
      <c r="B56" s="193"/>
      <c r="C56" s="197"/>
      <c r="D56" s="190"/>
      <c r="E56" s="190"/>
      <c r="F56" s="191"/>
      <c r="G56" s="192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4.85" hidden="false" customHeight="true" outlineLevel="0" collapsed="false">
      <c r="A57" s="193"/>
      <c r="B57" s="193"/>
      <c r="C57" s="197"/>
      <c r="D57" s="190"/>
      <c r="E57" s="190"/>
      <c r="F57" s="191"/>
      <c r="G57" s="192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26" hidden="false" customHeight="true" outlineLevel="0" collapsed="false">
      <c r="A58" s="193"/>
      <c r="B58" s="193"/>
      <c r="C58" s="197"/>
      <c r="D58" s="190"/>
      <c r="E58" s="190"/>
      <c r="F58" s="191"/>
      <c r="G58" s="192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4.85" hidden="false" customHeight="true" outlineLevel="0" collapsed="false">
      <c r="A59" s="193"/>
      <c r="B59" s="193"/>
      <c r="C59" s="197"/>
      <c r="D59" s="190"/>
      <c r="E59" s="190"/>
      <c r="F59" s="191"/>
      <c r="G59" s="192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4.85" hidden="false" customHeight="true" outlineLevel="0" collapsed="false">
      <c r="A60" s="193"/>
      <c r="B60" s="193"/>
      <c r="C60" s="197"/>
      <c r="D60" s="190"/>
      <c r="E60" s="190"/>
      <c r="F60" s="191"/>
      <c r="G60" s="192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4.85" hidden="false" customHeight="true" outlineLevel="0" collapsed="false">
      <c r="A61" s="193"/>
      <c r="B61" s="193"/>
      <c r="C61" s="189"/>
      <c r="D61" s="190"/>
      <c r="E61" s="190"/>
      <c r="F61" s="191"/>
      <c r="G61" s="192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4.85" hidden="false" customHeight="true" outlineLevel="0" collapsed="false">
      <c r="A62" s="193"/>
      <c r="B62" s="193"/>
      <c r="C62" s="189"/>
      <c r="D62" s="190"/>
      <c r="E62" s="190"/>
      <c r="F62" s="191"/>
      <c r="G62" s="192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4.85" hidden="false" customHeight="true" outlineLevel="0" collapsed="false">
      <c r="A63" s="193"/>
      <c r="B63" s="193"/>
      <c r="C63" s="189"/>
      <c r="D63" s="190"/>
      <c r="E63" s="190"/>
      <c r="F63" s="191"/>
      <c r="G63" s="192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4.85" hidden="false" customHeight="true" outlineLevel="0" collapsed="false">
      <c r="A64" s="193"/>
      <c r="B64" s="193"/>
      <c r="C64" s="189"/>
      <c r="D64" s="190"/>
      <c r="E64" s="190"/>
      <c r="F64" s="191"/>
      <c r="G64" s="192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4.85" hidden="false" customHeight="true" outlineLevel="0" collapsed="false">
      <c r="A65" s="193"/>
      <c r="B65" s="193"/>
      <c r="C65" s="189"/>
      <c r="D65" s="190"/>
      <c r="E65" s="190"/>
      <c r="F65" s="191"/>
      <c r="G65" s="192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4.85" hidden="false" customHeight="true" outlineLevel="0" collapsed="false">
      <c r="A66" s="193"/>
      <c r="B66" s="193"/>
      <c r="C66" s="189"/>
      <c r="D66" s="190"/>
      <c r="E66" s="190"/>
      <c r="F66" s="191"/>
      <c r="G66" s="192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4.85" hidden="false" customHeight="true" outlineLevel="0" collapsed="false">
      <c r="A67" s="193"/>
      <c r="B67" s="193"/>
      <c r="C67" s="189"/>
      <c r="D67" s="190"/>
      <c r="E67" s="190"/>
      <c r="F67" s="191"/>
      <c r="G67" s="192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4.85" hidden="false" customHeight="true" outlineLevel="0" collapsed="false">
      <c r="A68" s="193"/>
      <c r="B68" s="193"/>
      <c r="C68" s="189"/>
      <c r="D68" s="190"/>
      <c r="E68" s="190"/>
      <c r="F68" s="191"/>
      <c r="G68" s="192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4.85" hidden="false" customHeight="true" outlineLevel="0" collapsed="false">
      <c r="A69" s="193"/>
      <c r="B69" s="193"/>
      <c r="C69" s="189"/>
      <c r="D69" s="190"/>
      <c r="E69" s="190"/>
      <c r="F69" s="191"/>
      <c r="G69" s="192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4.85" hidden="false" customHeight="true" outlineLevel="0" collapsed="false">
      <c r="A70" s="193"/>
      <c r="B70" s="193"/>
      <c r="C70" s="189"/>
      <c r="D70" s="190"/>
      <c r="E70" s="190"/>
      <c r="F70" s="191"/>
      <c r="G70" s="192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4.85" hidden="false" customHeight="true" outlineLevel="0" collapsed="false">
      <c r="A71" s="193"/>
      <c r="B71" s="193"/>
      <c r="C71" s="189"/>
      <c r="D71" s="190"/>
      <c r="E71" s="190"/>
      <c r="F71" s="191"/>
      <c r="G71" s="192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4.85" hidden="false" customHeight="true" outlineLevel="0" collapsed="false">
      <c r="A72" s="193"/>
      <c r="B72" s="193"/>
      <c r="C72" s="189"/>
      <c r="D72" s="190"/>
      <c r="E72" s="190"/>
      <c r="F72" s="191"/>
      <c r="G72" s="192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4.85" hidden="false" customHeight="true" outlineLevel="0" collapsed="false">
      <c r="A73" s="193"/>
      <c r="B73" s="193"/>
      <c r="C73" s="189"/>
      <c r="D73" s="190"/>
      <c r="E73" s="190"/>
      <c r="F73" s="191"/>
      <c r="G73" s="192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4.85" hidden="false" customHeight="true" outlineLevel="0" collapsed="false">
      <c r="A74" s="187"/>
      <c r="B74" s="193"/>
      <c r="C74" s="189"/>
      <c r="D74" s="190"/>
      <c r="E74" s="190"/>
      <c r="F74" s="191"/>
      <c r="G74" s="192"/>
      <c r="H74" s="192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27.75" hidden="false" customHeight="true" outlineLevel="0" collapsed="false">
      <c r="A75" s="193"/>
      <c r="B75" s="193"/>
      <c r="C75" s="189"/>
      <c r="D75" s="190"/>
      <c r="E75" s="190"/>
      <c r="F75" s="191"/>
      <c r="G75" s="192"/>
      <c r="H75" s="192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27.75" hidden="false" customHeight="true" outlineLevel="0" collapsed="false">
      <c r="A76" s="193"/>
      <c r="B76" s="193"/>
      <c r="C76" s="189"/>
      <c r="D76" s="190"/>
      <c r="E76" s="190"/>
      <c r="F76" s="191"/>
      <c r="G76" s="192"/>
      <c r="H76" s="192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27.75" hidden="false" customHeight="true" outlineLevel="0" collapsed="false">
      <c r="A77" s="193"/>
      <c r="B77" s="193"/>
      <c r="C77" s="189"/>
      <c r="D77" s="190"/>
      <c r="E77" s="190"/>
      <c r="F77" s="191"/>
      <c r="G77" s="192"/>
      <c r="H77" s="192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4.85" hidden="false" customHeight="true" outlineLevel="0" collapsed="false">
      <c r="A78" s="193"/>
      <c r="B78" s="193"/>
      <c r="C78" s="189"/>
      <c r="D78" s="190"/>
      <c r="E78" s="190"/>
      <c r="F78" s="191"/>
      <c r="G78" s="192"/>
      <c r="H78" s="192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4.85" hidden="false" customHeight="true" outlineLevel="0" collapsed="false">
      <c r="A79" s="193"/>
      <c r="B79" s="194"/>
      <c r="C79" s="189"/>
      <c r="D79" s="190"/>
      <c r="E79" s="190"/>
      <c r="F79" s="191"/>
      <c r="G79" s="192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4.85" hidden="false" customHeight="true" outlineLevel="0" collapsed="false">
      <c r="A80" s="193"/>
      <c r="B80" s="194"/>
      <c r="C80" s="189"/>
      <c r="D80" s="190"/>
      <c r="E80" s="190"/>
      <c r="F80" s="191"/>
      <c r="G80" s="192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s="1" customFormat="true" ht="10.6" hidden="false" customHeight="true" outlineLevel="0" collapsed="false">
      <c r="A81" s="193"/>
      <c r="B81" s="194"/>
      <c r="C81" s="198"/>
      <c r="D81" s="199"/>
      <c r="E81" s="199"/>
      <c r="F81" s="193"/>
      <c r="G81" s="192"/>
    </row>
    <row r="82" customFormat="false" ht="29.5" hidden="false" customHeight="true" outlineLevel="0" collapsed="false">
      <c r="A82" s="193"/>
      <c r="B82" s="194"/>
      <c r="C82" s="198"/>
      <c r="D82" s="190"/>
      <c r="E82" s="190"/>
      <c r="F82" s="191"/>
      <c r="G82" s="192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4.85" hidden="false" customHeight="true" outlineLevel="0" collapsed="false">
      <c r="A83" s="193"/>
      <c r="B83" s="194"/>
      <c r="C83" s="198"/>
      <c r="D83" s="190"/>
      <c r="E83" s="190"/>
      <c r="F83" s="191"/>
      <c r="G83" s="20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32.95" hidden="false" customHeight="true" outlineLevel="0" collapsed="false">
      <c r="A84" s="193"/>
      <c r="B84" s="194"/>
      <c r="C84" s="189"/>
      <c r="D84" s="190"/>
      <c r="E84" s="190"/>
      <c r="F84" s="191"/>
      <c r="G84" s="20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4.85" hidden="false" customHeight="true" outlineLevel="0" collapsed="false">
      <c r="A85" s="193"/>
      <c r="B85" s="194"/>
      <c r="C85" s="189"/>
      <c r="D85" s="190"/>
      <c r="E85" s="190"/>
      <c r="F85" s="191"/>
      <c r="G85" s="20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31.2" hidden="false" customHeight="true" outlineLevel="0" collapsed="false">
      <c r="A86" s="193"/>
      <c r="B86" s="194"/>
      <c r="C86" s="189"/>
      <c r="D86" s="190"/>
      <c r="E86" s="190"/>
      <c r="F86" s="191"/>
      <c r="G86" s="20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4.85" hidden="false" customHeight="true" outlineLevel="0" collapsed="false">
      <c r="A87" s="193"/>
      <c r="B87" s="194"/>
      <c r="C87" s="189"/>
      <c r="D87" s="190"/>
      <c r="E87" s="190"/>
      <c r="F87" s="191"/>
      <c r="G87" s="20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4.85" hidden="false" customHeight="true" outlineLevel="0" collapsed="false">
      <c r="A88" s="193"/>
      <c r="B88" s="194"/>
      <c r="C88" s="189"/>
      <c r="D88" s="190"/>
      <c r="E88" s="190"/>
      <c r="F88" s="191"/>
      <c r="G88" s="20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4.85" hidden="false" customHeight="true" outlineLevel="0" collapsed="false">
      <c r="A89" s="193"/>
      <c r="B89" s="194"/>
      <c r="C89" s="189"/>
      <c r="D89" s="190"/>
      <c r="E89" s="190"/>
      <c r="F89" s="191"/>
      <c r="G89" s="20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4.85" hidden="false" customHeight="true" outlineLevel="0" collapsed="false">
      <c r="A90" s="193"/>
      <c r="B90" s="194"/>
      <c r="C90" s="189"/>
      <c r="D90" s="190"/>
      <c r="E90" s="190"/>
      <c r="F90" s="191"/>
      <c r="G90" s="195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4.85" hidden="false" customHeight="true" outlineLevel="0" collapsed="false">
      <c r="A91" s="193"/>
      <c r="B91" s="194"/>
      <c r="C91" s="189"/>
      <c r="D91" s="190"/>
      <c r="E91" s="190"/>
      <c r="F91" s="191"/>
      <c r="G91" s="195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4.85" hidden="false" customHeight="true" outlineLevel="0" collapsed="false">
      <c r="A92" s="193"/>
      <c r="B92" s="194"/>
      <c r="C92" s="189"/>
      <c r="D92" s="190"/>
      <c r="E92" s="190"/>
      <c r="F92" s="191"/>
      <c r="G92" s="195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4.85" hidden="false" customHeight="true" outlineLevel="0" collapsed="false">
      <c r="A93" s="193"/>
      <c r="B93" s="194"/>
      <c r="C93" s="189"/>
      <c r="D93" s="190"/>
      <c r="E93" s="190"/>
      <c r="F93" s="191"/>
      <c r="G93" s="195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4.85" hidden="false" customHeight="true" outlineLevel="0" collapsed="false">
      <c r="A94" s="193"/>
      <c r="B94" s="194"/>
      <c r="C94" s="189"/>
      <c r="D94" s="190"/>
      <c r="E94" s="190"/>
      <c r="F94" s="191"/>
      <c r="G94" s="195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4.85" hidden="false" customHeight="true" outlineLevel="0" collapsed="false">
      <c r="A95" s="193"/>
      <c r="B95" s="201"/>
      <c r="C95" s="189"/>
      <c r="D95" s="190"/>
      <c r="E95" s="190"/>
      <c r="F95" s="191"/>
      <c r="G95" s="195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4.85" hidden="false" customHeight="true" outlineLevel="0" collapsed="false">
      <c r="A96" s="193"/>
      <c r="B96" s="201"/>
      <c r="C96" s="189"/>
      <c r="D96" s="190"/>
      <c r="E96" s="190"/>
      <c r="F96" s="191"/>
      <c r="G96" s="195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4.85" hidden="false" customHeight="true" outlineLevel="0" collapsed="false">
      <c r="A97" s="193"/>
      <c r="B97" s="194"/>
      <c r="C97" s="202"/>
      <c r="D97" s="190"/>
      <c r="E97" s="190"/>
      <c r="F97" s="191"/>
      <c r="G97" s="195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35.95" hidden="false" customHeight="true" outlineLevel="0" collapsed="false">
      <c r="A98" s="193"/>
      <c r="B98" s="187"/>
      <c r="C98" s="189"/>
      <c r="D98" s="190"/>
      <c r="E98" s="190"/>
      <c r="F98" s="191"/>
      <c r="G98" s="195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4.85" hidden="false" customHeight="true" outlineLevel="0" collapsed="false">
      <c r="A99" s="193"/>
      <c r="B99" s="201"/>
      <c r="C99" s="202"/>
      <c r="D99" s="190"/>
      <c r="E99" s="190"/>
      <c r="F99" s="191"/>
      <c r="G99" s="20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4.85" hidden="false" customHeight="true" outlineLevel="0" collapsed="false">
      <c r="A100" s="193"/>
      <c r="B100" s="201"/>
      <c r="C100" s="202"/>
      <c r="D100" s="190"/>
      <c r="E100" s="190"/>
      <c r="F100" s="191"/>
      <c r="G100" s="195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4.85" hidden="false" customHeight="true" outlineLevel="0" collapsed="false">
      <c r="A101" s="193"/>
      <c r="B101" s="201"/>
      <c r="C101" s="202"/>
      <c r="D101" s="190"/>
      <c r="E101" s="190"/>
      <c r="F101" s="191"/>
      <c r="G101" s="203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4.85" hidden="false" customHeight="true" outlineLevel="0" collapsed="false">
      <c r="A102" s="193"/>
      <c r="B102" s="201"/>
      <c r="C102" s="202"/>
      <c r="D102" s="190"/>
      <c r="E102" s="190"/>
      <c r="F102" s="191"/>
      <c r="G102" s="203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4.85" hidden="false" customHeight="true" outlineLevel="0" collapsed="false">
      <c r="A103" s="194"/>
      <c r="B103" s="201"/>
      <c r="C103" s="202"/>
      <c r="D103" s="190"/>
      <c r="E103" s="190"/>
      <c r="F103" s="191"/>
      <c r="G103" s="203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4.85" hidden="false" customHeight="true" outlineLevel="0" collapsed="false">
      <c r="A104" s="194"/>
      <c r="B104" s="201"/>
      <c r="C104" s="202"/>
      <c r="D104" s="190"/>
      <c r="E104" s="190"/>
      <c r="F104" s="191"/>
      <c r="G104" s="203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4.85" hidden="false" customHeight="true" outlineLevel="0" collapsed="false">
      <c r="A105" s="194"/>
      <c r="B105" s="201"/>
      <c r="C105" s="202"/>
      <c r="D105" s="190"/>
      <c r="E105" s="190"/>
      <c r="F105" s="191"/>
      <c r="G105" s="203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4.85" hidden="false" customHeight="true" outlineLevel="0" collapsed="false">
      <c r="A106" s="194"/>
      <c r="B106" s="201"/>
      <c r="C106" s="204"/>
      <c r="D106" s="190"/>
      <c r="E106" s="190"/>
      <c r="F106" s="191"/>
      <c r="G106" s="203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s="1" customFormat="true" ht="13.65" hidden="false" customHeight="true" outlineLevel="0" collapsed="false">
      <c r="A107" s="194"/>
      <c r="B107" s="201"/>
      <c r="C107" s="204"/>
      <c r="D107" s="199"/>
      <c r="E107" s="199"/>
      <c r="F107" s="193"/>
      <c r="G107" s="203"/>
    </row>
    <row r="108" customFormat="false" ht="14.85" hidden="false" customHeight="true" outlineLevel="0" collapsed="false">
      <c r="A108" s="194"/>
      <c r="B108" s="201"/>
      <c r="C108" s="204"/>
      <c r="D108" s="190"/>
      <c r="E108" s="190"/>
      <c r="F108" s="191"/>
      <c r="G108" s="200"/>
    </row>
    <row r="109" customFormat="false" ht="14.85" hidden="false" customHeight="true" outlineLevel="0" collapsed="false">
      <c r="A109" s="194"/>
      <c r="B109" s="201"/>
      <c r="C109" s="204"/>
      <c r="D109" s="190"/>
      <c r="E109" s="190"/>
      <c r="F109" s="191"/>
      <c r="G109" s="200"/>
    </row>
    <row r="110" customFormat="false" ht="14.85" hidden="false" customHeight="true" outlineLevel="0" collapsed="false">
      <c r="A110" s="194"/>
      <c r="B110" s="201"/>
      <c r="C110" s="204"/>
      <c r="D110" s="190"/>
      <c r="E110" s="190"/>
      <c r="F110" s="191"/>
      <c r="G110" s="200"/>
    </row>
    <row r="111" customFormat="false" ht="13.65" hidden="false" customHeight="true" outlineLevel="0" collapsed="false"/>
    <row r="112" customFormat="false" ht="13.65" hidden="false" customHeight="true" outlineLevel="0" collapsed="false"/>
    <row r="113" customFormat="false" ht="14.85" hidden="false" customHeight="true" outlineLevel="0" collapsed="false"/>
    <row r="114" customFormat="false" ht="18.4" hidden="false" customHeight="true" outlineLevel="0" collapsed="false"/>
    <row r="115" customFormat="false" ht="21.05" hidden="false" customHeight="true" outlineLevel="0" collapsed="false"/>
    <row r="116" customFormat="false" ht="16.65" hidden="false" customHeight="true" outlineLevel="0" collapsed="false"/>
    <row r="117" customFormat="false" ht="13.65" hidden="false" customHeight="true" outlineLevel="0" collapsed="false"/>
    <row r="118" customFormat="false" ht="13.65" hidden="false" customHeight="true" outlineLevel="0" collapsed="false"/>
    <row r="119" customFormat="false" ht="13.65" hidden="false" customHeight="true" outlineLevel="0" collapsed="false"/>
    <row r="120" customFormat="false" ht="13.65" hidden="false" customHeight="true" outlineLevel="0" collapsed="false"/>
    <row r="121" customFormat="false" ht="13.65" hidden="false" customHeight="true" outlineLevel="0" collapsed="false"/>
    <row r="122" customFormat="false" ht="13.65" hidden="false" customHeight="true" outlineLevel="0" collapsed="false"/>
    <row r="123" customFormat="false" ht="13.65" hidden="false" customHeight="true" outlineLevel="0" collapsed="false"/>
  </sheetData>
  <autoFilter ref="A1:G4"/>
  <mergeCells count="13">
    <mergeCell ref="A1:G1"/>
    <mergeCell ref="I1:J1"/>
    <mergeCell ref="A2:A3"/>
    <mergeCell ref="B2:B3"/>
    <mergeCell ref="C2:C3"/>
    <mergeCell ref="D2:F2"/>
    <mergeCell ref="G2:G3"/>
    <mergeCell ref="D23:D24"/>
    <mergeCell ref="E23:E24"/>
    <mergeCell ref="F23:F24"/>
    <mergeCell ref="D28:D30"/>
    <mergeCell ref="E28:E30"/>
    <mergeCell ref="F28:F30"/>
  </mergeCells>
  <printOptions headings="false" gridLines="false" gridLinesSet="true" horizontalCentered="false" verticalCentered="false"/>
  <pageMargins left="1.42222222222222" right="0.0631944444444444" top="1.15" bottom="0.516666666666667" header="0.9125" footer="0.279166666666667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5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3" topLeftCell="A4" activePane="bottomLeft" state="frozen"/>
      <selection pane="topLeft" activeCell="A1" activeCellId="0" sqref="A1"/>
      <selection pane="bottomLeft" activeCell="J38" activeCellId="0" sqref="J38"/>
    </sheetView>
  </sheetViews>
  <sheetFormatPr defaultRowHeight="12.8" zeroHeight="false" outlineLevelRow="0" outlineLevelCol="0"/>
  <cols>
    <col collapsed="false" customWidth="true" hidden="false" outlineLevel="0" max="1" min="1" style="205" width="8.52"/>
    <col collapsed="false" customWidth="true" hidden="false" outlineLevel="0" max="2" min="2" style="9" width="13.23"/>
    <col collapsed="false" customWidth="true" hidden="false" outlineLevel="0" max="3" min="3" style="9" width="37.66"/>
    <col collapsed="false" customWidth="true" hidden="false" outlineLevel="0" max="4" min="4" style="9" width="9.72"/>
    <col collapsed="false" customWidth="true" hidden="false" outlineLevel="0" max="5" min="5" style="9" width="10.65"/>
    <col collapsed="false" customWidth="true" hidden="false" outlineLevel="0" max="6" min="6" style="9" width="17.82"/>
    <col collapsed="false" customWidth="true" hidden="false" outlineLevel="0" max="7" min="7" style="9" width="10.12"/>
    <col collapsed="false" customWidth="true" hidden="false" outlineLevel="0" max="8" min="8" style="9" width="6.61"/>
    <col collapsed="false" customWidth="true" hidden="false" outlineLevel="0" max="9" min="9" style="9" width="13.36"/>
    <col collapsed="false" customWidth="true" hidden="false" outlineLevel="0" max="10" min="10" style="9" width="10.39"/>
    <col collapsed="false" customWidth="true" hidden="false" outlineLevel="0" max="12" min="11" style="9" width="6.35"/>
    <col collapsed="false" customWidth="true" hidden="false" outlineLevel="0" max="13" min="13" style="9" width="3.51"/>
    <col collapsed="false" customWidth="true" hidden="false" outlineLevel="0" max="14" min="14" style="9" width="12.42"/>
    <col collapsed="false" customWidth="true" hidden="false" outlineLevel="0" max="257" min="15" style="9" width="6.08"/>
    <col collapsed="false" customWidth="true" hidden="false" outlineLevel="0" max="1025" min="258" style="0" width="8.52"/>
  </cols>
  <sheetData>
    <row r="1" s="207" customFormat="true" ht="49.15" hidden="false" customHeight="true" outlineLevel="0" collapsed="false">
      <c r="A1" s="206" t="s">
        <v>0</v>
      </c>
      <c r="B1" s="206"/>
      <c r="C1" s="206"/>
      <c r="D1" s="206"/>
      <c r="E1" s="206"/>
      <c r="F1" s="206"/>
      <c r="G1" s="206"/>
      <c r="I1" s="89" t="s">
        <v>63</v>
      </c>
      <c r="J1" s="89"/>
    </row>
    <row r="2" customFormat="false" ht="17.6" hidden="false" customHeight="true" outlineLevel="0" collapsed="false">
      <c r="A2" s="6" t="s">
        <v>1</v>
      </c>
      <c r="B2" s="5" t="s">
        <v>37</v>
      </c>
      <c r="C2" s="5" t="s">
        <v>3</v>
      </c>
      <c r="D2" s="5" t="s">
        <v>4</v>
      </c>
      <c r="E2" s="5"/>
      <c r="F2" s="5"/>
      <c r="G2" s="6" t="s">
        <v>5</v>
      </c>
      <c r="H2" s="0"/>
      <c r="I2" s="90" t="s">
        <v>10</v>
      </c>
      <c r="J2" s="91" t="n">
        <f aca="false">SUMIF(A$4:G$150,I$2:I$19,G$4:G$150)</f>
        <v>0</v>
      </c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s="208" customFormat="true" ht="17.6" hidden="false" customHeight="true" outlineLevel="0" collapsed="false">
      <c r="A3" s="6"/>
      <c r="B3" s="6"/>
      <c r="C3" s="6"/>
      <c r="D3" s="5" t="s">
        <v>6</v>
      </c>
      <c r="E3" s="5" t="s">
        <v>7</v>
      </c>
      <c r="F3" s="5" t="s">
        <v>8</v>
      </c>
      <c r="G3" s="6"/>
      <c r="I3" s="90" t="s">
        <v>16</v>
      </c>
      <c r="J3" s="91" t="n">
        <f aca="false">SUMIF(A$4:G$150,I$2:I$19,G$4:G$150)</f>
        <v>0</v>
      </c>
    </row>
    <row r="4" customFormat="false" ht="13.65" hidden="false" customHeight="true" outlineLevel="0" collapsed="false">
      <c r="A4" s="209"/>
      <c r="B4" s="6"/>
      <c r="C4" s="210"/>
      <c r="D4" s="35"/>
      <c r="E4" s="35"/>
      <c r="F4" s="102"/>
      <c r="G4" s="211"/>
      <c r="H4" s="0"/>
      <c r="I4" s="90" t="s">
        <v>17</v>
      </c>
      <c r="J4" s="91" t="n">
        <f aca="false">SUMIF(A$4:G$150,I$2:I$19,G$4:G$150)</f>
        <v>0</v>
      </c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3.8" hidden="false" customHeight="false" outlineLevel="0" collapsed="false">
      <c r="A5" s="212"/>
      <c r="B5" s="212"/>
      <c r="C5" s="212"/>
      <c r="D5" s="212"/>
      <c r="E5" s="212"/>
      <c r="F5" s="212"/>
      <c r="G5" s="212"/>
      <c r="H5" s="0"/>
      <c r="I5" s="90" t="s">
        <v>11</v>
      </c>
      <c r="J5" s="91" t="n">
        <f aca="false">SUMIF(A$4:G$150,I$2:I$19,G$4:G$150)</f>
        <v>0</v>
      </c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4.85" hidden="false" customHeight="true" outlineLevel="0" collapsed="false">
      <c r="A6" s="209"/>
      <c r="B6" s="6"/>
      <c r="C6" s="213"/>
      <c r="D6" s="35"/>
      <c r="E6" s="35"/>
      <c r="F6" s="19"/>
      <c r="G6" s="211"/>
      <c r="H6" s="0"/>
      <c r="I6" s="90" t="s">
        <v>21</v>
      </c>
      <c r="J6" s="91" t="n">
        <f aca="false">SUMIF(A$4:G$150,I$2:I$19,G$4:G$150)</f>
        <v>0</v>
      </c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4.9" hidden="false" customHeight="true" outlineLevel="0" collapsed="false">
      <c r="A7" s="209"/>
      <c r="B7" s="5"/>
      <c r="C7" s="213"/>
      <c r="D7" s="35"/>
      <c r="E7" s="35"/>
      <c r="F7" s="19"/>
      <c r="G7" s="211"/>
      <c r="H7" s="0"/>
      <c r="I7" s="90" t="s">
        <v>22</v>
      </c>
      <c r="J7" s="91" t="n">
        <f aca="false">SUMIF(A$4:G$150,I$2:I$19,G$4:G$150)</f>
        <v>0</v>
      </c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3.8" hidden="false" customHeight="false" outlineLevel="0" collapsed="false">
      <c r="A8" s="212"/>
      <c r="B8" s="212"/>
      <c r="C8" s="212"/>
      <c r="D8" s="212"/>
      <c r="E8" s="212"/>
      <c r="F8" s="212"/>
      <c r="G8" s="212"/>
      <c r="H8" s="0"/>
      <c r="I8" s="90" t="s">
        <v>23</v>
      </c>
      <c r="J8" s="91" t="n">
        <f aca="false">SUMIF(A$4:G$150,I$2:I$19,G$4:G$150)</f>
        <v>0</v>
      </c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4.85" hidden="false" customHeight="true" outlineLevel="0" collapsed="false">
      <c r="A9" s="209"/>
      <c r="B9" s="5"/>
      <c r="C9" s="214"/>
      <c r="D9" s="19"/>
      <c r="E9" s="19"/>
      <c r="F9" s="19"/>
      <c r="G9" s="211"/>
      <c r="H9" s="0"/>
      <c r="I9" s="90" t="s">
        <v>24</v>
      </c>
      <c r="J9" s="91" t="n">
        <f aca="false">SUMIF(A$4:G$150,I$2:I$19,G$4:G$150)</f>
        <v>0</v>
      </c>
      <c r="K9" s="215"/>
      <c r="L9" s="215"/>
      <c r="M9" s="215"/>
      <c r="N9" s="215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4.65" hidden="false" customHeight="true" outlineLevel="0" collapsed="false">
      <c r="A10" s="209"/>
      <c r="B10" s="5"/>
      <c r="C10" s="214"/>
      <c r="D10" s="19"/>
      <c r="E10" s="19"/>
      <c r="F10" s="19"/>
      <c r="G10" s="211"/>
      <c r="H10" s="10"/>
      <c r="I10" s="90" t="s">
        <v>25</v>
      </c>
      <c r="J10" s="91" t="n">
        <f aca="false">SUMIF(A$4:G$150,I$2:I$19,G$4:G$150)</f>
        <v>0</v>
      </c>
      <c r="K10" s="215"/>
      <c r="L10" s="215"/>
      <c r="M10" s="215"/>
      <c r="N10" s="215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4.85" hidden="false" customHeight="true" outlineLevel="0" collapsed="false">
      <c r="A11" s="209"/>
      <c r="B11" s="5"/>
      <c r="C11" s="214"/>
      <c r="D11" s="19"/>
      <c r="E11" s="19"/>
      <c r="F11" s="19"/>
      <c r="G11" s="211"/>
      <c r="H11" s="0"/>
      <c r="I11" s="90" t="s">
        <v>26</v>
      </c>
      <c r="J11" s="91" t="n">
        <f aca="false">SUMIF(A$4:G$150,I$2:I$19,G$4:G$150)</f>
        <v>0</v>
      </c>
      <c r="K11" s="215"/>
      <c r="L11" s="215"/>
      <c r="M11" s="215"/>
      <c r="N11" s="215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4.85" hidden="false" customHeight="true" outlineLevel="0" collapsed="false">
      <c r="A12" s="209"/>
      <c r="B12" s="5"/>
      <c r="C12" s="214"/>
      <c r="D12" s="19"/>
      <c r="E12" s="19"/>
      <c r="F12" s="19"/>
      <c r="G12" s="211"/>
      <c r="H12" s="0"/>
      <c r="I12" s="90" t="s">
        <v>27</v>
      </c>
      <c r="J12" s="91" t="n">
        <f aca="false">SUMIF(A$4:G$150,I$2:I$19,G$4:G$150)</f>
        <v>0</v>
      </c>
      <c r="K12" s="215"/>
      <c r="L12" s="215"/>
      <c r="M12" s="215"/>
      <c r="N12" s="215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4.85" hidden="false" customHeight="true" outlineLevel="0" collapsed="false">
      <c r="A13" s="209"/>
      <c r="B13" s="5"/>
      <c r="C13" s="214"/>
      <c r="D13" s="19"/>
      <c r="E13" s="19"/>
      <c r="F13" s="19"/>
      <c r="G13" s="211"/>
      <c r="H13" s="0"/>
      <c r="I13" s="90" t="s">
        <v>28</v>
      </c>
      <c r="J13" s="91" t="n">
        <f aca="false">SUMIF(A$4:G$150,I$2:I$19,G$4:G$150)</f>
        <v>0</v>
      </c>
      <c r="K13" s="215"/>
      <c r="L13" s="215"/>
      <c r="M13" s="215"/>
      <c r="N13" s="215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s="9" customFormat="true" ht="13.65" hidden="false" customHeight="true" outlineLevel="0" collapsed="false">
      <c r="A14" s="209"/>
      <c r="B14" s="5"/>
      <c r="C14" s="214"/>
      <c r="D14" s="19"/>
      <c r="E14" s="19"/>
      <c r="F14" s="19"/>
      <c r="G14" s="211"/>
      <c r="I14" s="90" t="s">
        <v>29</v>
      </c>
      <c r="J14" s="91" t="n">
        <f aca="false">SUMIF(A$4:G$150,I$2:I$19,G$4:G$150)</f>
        <v>0</v>
      </c>
      <c r="K14" s="215"/>
      <c r="L14" s="215"/>
      <c r="M14" s="215"/>
      <c r="N14" s="215"/>
    </row>
    <row r="15" customFormat="false" ht="13.95" hidden="false" customHeight="true" outlineLevel="0" collapsed="false">
      <c r="A15" s="209"/>
      <c r="B15" s="5"/>
      <c r="C15" s="214"/>
      <c r="D15" s="19"/>
      <c r="E15" s="19"/>
      <c r="F15" s="19"/>
      <c r="G15" s="211"/>
      <c r="H15" s="0"/>
      <c r="I15" s="90" t="s">
        <v>30</v>
      </c>
      <c r="J15" s="91" t="n">
        <f aca="false">SUMIF(A$4:G$150,I$2:I$19,G$4:G$150)</f>
        <v>0</v>
      </c>
      <c r="K15" s="215"/>
      <c r="L15" s="215"/>
      <c r="M15" s="215"/>
      <c r="N15" s="215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4.85" hidden="false" customHeight="true" outlineLevel="0" collapsed="false">
      <c r="A16" s="209"/>
      <c r="B16" s="5"/>
      <c r="C16" s="214"/>
      <c r="D16" s="19"/>
      <c r="E16" s="19"/>
      <c r="F16" s="19"/>
      <c r="G16" s="211"/>
      <c r="H16" s="10"/>
      <c r="I16" s="90" t="s">
        <v>31</v>
      </c>
      <c r="J16" s="91" t="n">
        <f aca="false">SUMIF(A$4:G$150,I$2:I$19,G$4:G$150)</f>
        <v>0</v>
      </c>
      <c r="K16" s="215"/>
      <c r="L16" s="215"/>
      <c r="M16" s="215"/>
      <c r="N16" s="215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4.65" hidden="false" customHeight="true" outlineLevel="0" collapsed="false">
      <c r="A17" s="209"/>
      <c r="B17" s="5"/>
      <c r="C17" s="214"/>
      <c r="D17" s="19"/>
      <c r="E17" s="19"/>
      <c r="F17" s="19"/>
      <c r="G17" s="211"/>
      <c r="H17" s="0"/>
      <c r="I17" s="90" t="s">
        <v>32</v>
      </c>
      <c r="J17" s="91" t="n">
        <f aca="false">SUMIF(A$4:G$150,I$2:I$19,G$4:G$150)</f>
        <v>0</v>
      </c>
      <c r="K17" s="215"/>
      <c r="L17" s="215"/>
      <c r="M17" s="215"/>
      <c r="N17" s="215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s="9" customFormat="true" ht="13.65" hidden="false" customHeight="true" outlineLevel="0" collapsed="false">
      <c r="A18" s="209"/>
      <c r="B18" s="5"/>
      <c r="C18" s="214"/>
      <c r="D18" s="19"/>
      <c r="E18" s="19"/>
      <c r="F18" s="19"/>
      <c r="G18" s="211"/>
      <c r="I18" s="90" t="s">
        <v>33</v>
      </c>
      <c r="J18" s="91" t="n">
        <f aca="false">SUMIF(A$4:G$150,I$2:I$19,G$4:G$150)</f>
        <v>0</v>
      </c>
      <c r="K18" s="215"/>
      <c r="L18" s="215"/>
      <c r="M18" s="215"/>
      <c r="N18" s="215"/>
    </row>
    <row r="19" customFormat="false" ht="14.85" hidden="false" customHeight="true" outlineLevel="0" collapsed="false">
      <c r="A19" s="209"/>
      <c r="B19" s="5"/>
      <c r="C19" s="214"/>
      <c r="D19" s="19"/>
      <c r="E19" s="19"/>
      <c r="F19" s="19"/>
      <c r="G19" s="211"/>
      <c r="H19" s="0"/>
      <c r="I19" s="90" t="s">
        <v>86</v>
      </c>
      <c r="J19" s="91" t="n">
        <f aca="false">SUMIF(A$4:G$150,I$2:I$19,G$4:G$150)</f>
        <v>0</v>
      </c>
      <c r="K19" s="215"/>
      <c r="L19" s="215"/>
      <c r="M19" s="215"/>
      <c r="N19" s="215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9" customFormat="true" ht="13.65" hidden="false" customHeight="true" outlineLevel="0" collapsed="false">
      <c r="A20" s="209"/>
      <c r="B20" s="5"/>
      <c r="C20" s="214"/>
      <c r="D20" s="19"/>
      <c r="E20" s="19"/>
      <c r="F20" s="19"/>
      <c r="G20" s="211"/>
      <c r="I20" s="80" t="s">
        <v>35</v>
      </c>
      <c r="J20" s="44" t="n">
        <f aca="false">SUM(J2:J19)</f>
        <v>0</v>
      </c>
      <c r="K20" s="215"/>
      <c r="L20" s="215"/>
      <c r="M20" s="215"/>
      <c r="N20" s="215"/>
    </row>
    <row r="21" customFormat="false" ht="14.85" hidden="false" customHeight="true" outlineLevel="0" collapsed="false">
      <c r="A21" s="209"/>
      <c r="B21" s="5"/>
      <c r="C21" s="214"/>
      <c r="D21" s="19"/>
      <c r="E21" s="19"/>
      <c r="F21" s="19"/>
      <c r="G21" s="211"/>
      <c r="H21" s="0"/>
      <c r="I21" s="215"/>
      <c r="J21" s="215"/>
      <c r="K21" s="215"/>
      <c r="L21" s="215"/>
      <c r="M21" s="215"/>
      <c r="N21" s="215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4.65" hidden="false" customHeight="true" outlineLevel="0" collapsed="false">
      <c r="A22" s="209"/>
      <c r="B22" s="5"/>
      <c r="C22" s="214"/>
      <c r="D22" s="19"/>
      <c r="E22" s="19"/>
      <c r="F22" s="19"/>
      <c r="G22" s="211"/>
      <c r="H22" s="0"/>
      <c r="I22" s="215"/>
      <c r="J22" s="215"/>
      <c r="K22" s="215"/>
      <c r="L22" s="215"/>
      <c r="M22" s="215"/>
      <c r="N22" s="215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4.85" hidden="false" customHeight="true" outlineLevel="0" collapsed="false">
      <c r="A23" s="209"/>
      <c r="B23" s="5"/>
      <c r="C23" s="214"/>
      <c r="D23" s="19"/>
      <c r="E23" s="19"/>
      <c r="F23" s="19"/>
      <c r="G23" s="211"/>
      <c r="H23" s="0"/>
      <c r="I23" s="215"/>
      <c r="J23" s="215"/>
      <c r="K23" s="215"/>
      <c r="L23" s="215"/>
      <c r="M23" s="215"/>
      <c r="N23" s="215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4.85" hidden="false" customHeight="true" outlineLevel="0" collapsed="false">
      <c r="A24" s="209"/>
      <c r="B24" s="5"/>
      <c r="C24" s="214"/>
      <c r="D24" s="19"/>
      <c r="E24" s="19"/>
      <c r="F24" s="19"/>
      <c r="G24" s="211"/>
      <c r="H24" s="0"/>
      <c r="I24" s="215"/>
      <c r="J24" s="215"/>
      <c r="K24" s="215"/>
      <c r="L24" s="215"/>
      <c r="M24" s="215"/>
      <c r="N24" s="215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4.85" hidden="false" customHeight="true" outlineLevel="0" collapsed="false">
      <c r="A25" s="209"/>
      <c r="B25" s="5"/>
      <c r="C25" s="214"/>
      <c r="D25" s="19"/>
      <c r="E25" s="19"/>
      <c r="F25" s="19"/>
      <c r="G25" s="211"/>
      <c r="H25" s="0"/>
      <c r="I25" s="215"/>
      <c r="J25" s="215"/>
      <c r="K25" s="215"/>
      <c r="L25" s="215"/>
      <c r="M25" s="215"/>
      <c r="N25" s="215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4.85" hidden="false" customHeight="true" outlineLevel="0" collapsed="false">
      <c r="A26" s="209"/>
      <c r="B26" s="5"/>
      <c r="C26" s="214"/>
      <c r="D26" s="19"/>
      <c r="E26" s="19"/>
      <c r="F26" s="19"/>
      <c r="G26" s="211"/>
      <c r="H26" s="0"/>
      <c r="I26" s="215"/>
      <c r="J26" s="215"/>
      <c r="K26" s="215"/>
      <c r="L26" s="215"/>
      <c r="M26" s="215"/>
      <c r="N26" s="215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6.75" hidden="false" customHeight="true" outlineLevel="0" collapsed="false">
      <c r="A27" s="209"/>
      <c r="B27" s="5"/>
      <c r="C27" s="214"/>
      <c r="D27" s="19"/>
      <c r="E27" s="19"/>
      <c r="F27" s="19"/>
      <c r="G27" s="211"/>
      <c r="H27" s="0"/>
      <c r="I27" s="215"/>
      <c r="J27" s="215"/>
      <c r="K27" s="215"/>
      <c r="L27" s="215"/>
      <c r="M27" s="215"/>
      <c r="N27" s="215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6.75" hidden="false" customHeight="true" outlineLevel="0" collapsed="false">
      <c r="A28" s="209"/>
      <c r="B28" s="5"/>
      <c r="C28" s="214"/>
      <c r="D28" s="19"/>
      <c r="E28" s="19"/>
      <c r="F28" s="19"/>
      <c r="G28" s="211"/>
      <c r="H28" s="0"/>
      <c r="I28" s="215"/>
      <c r="J28" s="215"/>
      <c r="K28" s="215"/>
      <c r="L28" s="215"/>
      <c r="M28" s="215"/>
      <c r="N28" s="215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5.85" hidden="false" customHeight="true" outlineLevel="0" collapsed="false">
      <c r="A29" s="209"/>
      <c r="B29" s="216"/>
      <c r="C29" s="33"/>
      <c r="D29" s="19"/>
      <c r="E29" s="19"/>
      <c r="F29" s="19"/>
      <c r="G29" s="211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5.85" hidden="false" customHeight="true" outlineLevel="0" collapsed="false">
      <c r="A30" s="209"/>
      <c r="B30" s="216"/>
      <c r="C30" s="33"/>
      <c r="D30" s="19"/>
      <c r="E30" s="19"/>
      <c r="F30" s="19"/>
      <c r="G30" s="211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5.85" hidden="false" customHeight="true" outlineLevel="0" collapsed="false">
      <c r="A31" s="209"/>
      <c r="B31" s="216"/>
      <c r="C31" s="33"/>
      <c r="D31" s="19"/>
      <c r="E31" s="19"/>
      <c r="F31" s="19"/>
      <c r="G31" s="211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5.85" hidden="false" customHeight="true" outlineLevel="0" collapsed="false">
      <c r="A32" s="209"/>
      <c r="B32" s="216"/>
      <c r="C32" s="33"/>
      <c r="D32" s="19"/>
      <c r="E32" s="19"/>
      <c r="F32" s="19"/>
      <c r="G32" s="211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5.85" hidden="false" customHeight="true" outlineLevel="0" collapsed="false">
      <c r="A33" s="209"/>
      <c r="B33" s="216"/>
      <c r="C33" s="33"/>
      <c r="D33" s="19"/>
      <c r="E33" s="19"/>
      <c r="F33" s="19"/>
      <c r="G33" s="211"/>
      <c r="H33" s="217"/>
      <c r="I33" s="217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5.85" hidden="false" customHeight="true" outlineLevel="0" collapsed="false">
      <c r="A34" s="209"/>
      <c r="B34" s="216"/>
      <c r="C34" s="33"/>
      <c r="D34" s="19"/>
      <c r="E34" s="19"/>
      <c r="F34" s="19"/>
      <c r="G34" s="211"/>
      <c r="H34" s="217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5.85" hidden="false" customHeight="true" outlineLevel="0" collapsed="false">
      <c r="A35" s="209"/>
      <c r="B35" s="216"/>
      <c r="C35" s="33"/>
      <c r="D35" s="19"/>
      <c r="E35" s="19"/>
      <c r="F35" s="19"/>
      <c r="G35" s="211"/>
      <c r="H35" s="217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5.85" hidden="false" customHeight="true" outlineLevel="0" collapsed="false">
      <c r="A36" s="209"/>
      <c r="B36" s="216"/>
      <c r="C36" s="33"/>
      <c r="D36" s="19"/>
      <c r="E36" s="19"/>
      <c r="F36" s="19"/>
      <c r="G36" s="211"/>
      <c r="H36" s="217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5.85" hidden="false" customHeight="true" outlineLevel="0" collapsed="false">
      <c r="A37" s="209"/>
      <c r="B37" s="218"/>
      <c r="C37" s="33"/>
      <c r="D37" s="19"/>
      <c r="E37" s="19"/>
      <c r="F37" s="19"/>
      <c r="G37" s="211"/>
      <c r="H37" s="217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5.85" hidden="false" customHeight="true" outlineLevel="0" collapsed="false">
      <c r="A38" s="209"/>
      <c r="B38" s="216"/>
      <c r="C38" s="33"/>
      <c r="D38" s="19"/>
      <c r="E38" s="19"/>
      <c r="F38" s="19"/>
      <c r="G38" s="211"/>
      <c r="H38" s="217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5.85" hidden="false" customHeight="true" outlineLevel="0" collapsed="false">
      <c r="A39" s="209"/>
      <c r="B39" s="218"/>
      <c r="C39" s="33"/>
      <c r="D39" s="19"/>
      <c r="E39" s="19"/>
      <c r="F39" s="19"/>
      <c r="G39" s="211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5.85" hidden="false" customHeight="true" outlineLevel="0" collapsed="false">
      <c r="A40" s="209"/>
      <c r="B40" s="216"/>
      <c r="C40" s="33"/>
      <c r="D40" s="19"/>
      <c r="E40" s="19"/>
      <c r="F40" s="19"/>
      <c r="G40" s="211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5.85" hidden="false" customHeight="true" outlineLevel="0" collapsed="false">
      <c r="A41" s="209"/>
      <c r="B41" s="218"/>
      <c r="C41" s="33"/>
      <c r="D41" s="19"/>
      <c r="E41" s="19"/>
      <c r="F41" s="19"/>
      <c r="G41" s="211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.85" hidden="false" customHeight="true" outlineLevel="0" collapsed="false">
      <c r="A42" s="209"/>
      <c r="B42" s="216"/>
      <c r="C42" s="33"/>
      <c r="D42" s="19"/>
      <c r="E42" s="19"/>
      <c r="F42" s="19"/>
      <c r="G42" s="211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5.85" hidden="false" customHeight="true" outlineLevel="0" collapsed="false">
      <c r="A43" s="209"/>
      <c r="B43" s="218"/>
      <c r="C43" s="33"/>
      <c r="D43" s="19"/>
      <c r="E43" s="19"/>
      <c r="F43" s="19"/>
      <c r="G43" s="211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5.85" hidden="false" customHeight="true" outlineLevel="0" collapsed="false">
      <c r="A44" s="209"/>
      <c r="B44" s="216"/>
      <c r="C44" s="33"/>
      <c r="D44" s="19"/>
      <c r="E44" s="19"/>
      <c r="F44" s="19"/>
      <c r="G44" s="211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5.85" hidden="false" customHeight="true" outlineLevel="0" collapsed="false">
      <c r="A45" s="209"/>
      <c r="B45" s="218"/>
      <c r="C45" s="33"/>
      <c r="D45" s="19"/>
      <c r="E45" s="19"/>
      <c r="F45" s="19"/>
      <c r="G45" s="211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5.85" hidden="false" customHeight="true" outlineLevel="0" collapsed="false">
      <c r="A46" s="209"/>
      <c r="B46" s="216"/>
      <c r="C46" s="33"/>
      <c r="D46" s="19"/>
      <c r="E46" s="19"/>
      <c r="F46" s="19"/>
      <c r="G46" s="211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5.85" hidden="false" customHeight="true" outlineLevel="0" collapsed="false">
      <c r="A47" s="209"/>
      <c r="B47" s="218"/>
      <c r="C47" s="33"/>
      <c r="D47" s="19"/>
      <c r="E47" s="19"/>
      <c r="F47" s="19"/>
      <c r="G47" s="211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1" hidden="false" customHeight="true" outlineLevel="0" collapsed="false">
      <c r="A48" s="212"/>
      <c r="B48" s="212"/>
      <c r="C48" s="212"/>
      <c r="D48" s="212"/>
      <c r="E48" s="212"/>
      <c r="F48" s="212"/>
      <c r="G48" s="212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s="9" customFormat="true" ht="15.85" hidden="false" customHeight="true" outlineLevel="0" collapsed="false">
      <c r="A49" s="209"/>
      <c r="B49" s="216"/>
      <c r="C49" s="33"/>
      <c r="D49" s="19"/>
      <c r="E49" s="19"/>
      <c r="F49" s="19"/>
      <c r="G49" s="211"/>
    </row>
    <row r="50" s="9" customFormat="true" ht="15.85" hidden="false" customHeight="true" outlineLevel="0" collapsed="false">
      <c r="A50" s="209"/>
      <c r="B50" s="216"/>
      <c r="C50" s="33"/>
      <c r="D50" s="19"/>
      <c r="E50" s="19"/>
      <c r="F50" s="19"/>
      <c r="G50" s="211"/>
    </row>
    <row r="51" s="9" customFormat="true" ht="15.85" hidden="false" customHeight="true" outlineLevel="0" collapsed="false">
      <c r="A51" s="209"/>
      <c r="B51" s="216"/>
      <c r="C51" s="33"/>
      <c r="D51" s="19"/>
      <c r="E51" s="19"/>
      <c r="F51" s="19"/>
      <c r="G51" s="211"/>
    </row>
    <row r="52" s="9" customFormat="true" ht="15.85" hidden="false" customHeight="true" outlineLevel="0" collapsed="false">
      <c r="A52" s="209"/>
      <c r="B52" s="216"/>
      <c r="C52" s="33"/>
      <c r="D52" s="19"/>
      <c r="E52" s="19"/>
      <c r="F52" s="19"/>
      <c r="G52" s="211"/>
    </row>
    <row r="53" s="9" customFormat="true" ht="15.85" hidden="false" customHeight="true" outlineLevel="0" collapsed="false">
      <c r="A53" s="209"/>
      <c r="B53" s="216"/>
      <c r="C53" s="33"/>
      <c r="D53" s="19"/>
      <c r="E53" s="19"/>
      <c r="F53" s="19"/>
      <c r="G53" s="211"/>
    </row>
    <row r="54" s="9" customFormat="true" ht="27.95" hidden="false" customHeight="true" outlineLevel="0" collapsed="false">
      <c r="A54" s="209"/>
      <c r="B54" s="216"/>
      <c r="C54" s="33"/>
      <c r="D54" s="19"/>
      <c r="E54" s="19"/>
      <c r="F54" s="19"/>
      <c r="G54" s="211"/>
    </row>
    <row r="55" s="9" customFormat="true" ht="15.85" hidden="false" customHeight="true" outlineLevel="0" collapsed="false">
      <c r="A55" s="209"/>
      <c r="B55" s="216"/>
      <c r="C55" s="33"/>
      <c r="D55" s="19"/>
      <c r="E55" s="19"/>
      <c r="F55" s="19"/>
      <c r="G55" s="211"/>
    </row>
    <row r="56" s="9" customFormat="true" ht="15.85" hidden="false" customHeight="true" outlineLevel="0" collapsed="false">
      <c r="A56" s="209"/>
      <c r="B56" s="216"/>
      <c r="C56" s="33"/>
      <c r="D56" s="19"/>
      <c r="E56" s="19"/>
      <c r="F56" s="19"/>
      <c r="G56" s="211"/>
    </row>
    <row r="57" s="9" customFormat="true" ht="27.95" hidden="false" customHeight="true" outlineLevel="0" collapsed="false">
      <c r="A57" s="209"/>
      <c r="B57" s="216"/>
      <c r="C57" s="33"/>
      <c r="D57" s="19"/>
      <c r="E57" s="19"/>
      <c r="F57" s="19"/>
      <c r="G57" s="211"/>
    </row>
    <row r="58" s="9" customFormat="true" ht="27.95" hidden="false" customHeight="true" outlineLevel="0" collapsed="false">
      <c r="A58" s="209"/>
      <c r="B58" s="216"/>
      <c r="C58" s="33"/>
      <c r="D58" s="19"/>
      <c r="E58" s="19"/>
      <c r="F58" s="19"/>
      <c r="G58" s="211"/>
    </row>
    <row r="59" s="9" customFormat="true" ht="15.85" hidden="false" customHeight="true" outlineLevel="0" collapsed="false">
      <c r="A59" s="209"/>
      <c r="B59" s="216"/>
      <c r="C59" s="33"/>
      <c r="D59" s="19"/>
      <c r="E59" s="19"/>
      <c r="F59" s="19"/>
      <c r="G59" s="211"/>
    </row>
    <row r="60" customFormat="false" ht="12.1" hidden="false" customHeight="true" outlineLevel="0" collapsed="false">
      <c r="A60" s="212"/>
      <c r="B60" s="212"/>
      <c r="C60" s="212"/>
      <c r="D60" s="212"/>
      <c r="E60" s="212"/>
      <c r="F60" s="212"/>
      <c r="G60" s="212"/>
    </row>
    <row r="61" customFormat="false" ht="14.85" hidden="false" customHeight="true" outlineLevel="0" collapsed="false">
      <c r="A61" s="209"/>
      <c r="B61" s="218"/>
      <c r="C61" s="219"/>
      <c r="D61" s="220"/>
      <c r="E61" s="220"/>
      <c r="F61" s="19"/>
      <c r="G61" s="221"/>
    </row>
    <row r="62" customFormat="false" ht="9.3" hidden="false" customHeight="true" outlineLevel="0" collapsed="false">
      <c r="A62" s="212"/>
      <c r="B62" s="212"/>
      <c r="C62" s="212"/>
      <c r="D62" s="212"/>
      <c r="E62" s="212"/>
      <c r="F62" s="212"/>
      <c r="G62" s="212"/>
    </row>
    <row r="63" customFormat="false" ht="40.1" hidden="false" customHeight="true" outlineLevel="0" collapsed="false">
      <c r="A63" s="209"/>
      <c r="B63" s="218"/>
      <c r="C63" s="219"/>
      <c r="D63" s="220"/>
      <c r="E63" s="220"/>
      <c r="F63" s="19"/>
      <c r="G63" s="221"/>
    </row>
    <row r="64" customFormat="false" ht="27.95" hidden="false" customHeight="true" outlineLevel="0" collapsed="false">
      <c r="A64" s="209"/>
      <c r="B64" s="218"/>
      <c r="C64" s="219"/>
      <c r="D64" s="220"/>
      <c r="E64" s="220"/>
      <c r="F64" s="19"/>
      <c r="G64" s="221"/>
    </row>
    <row r="65" customFormat="false" ht="8.75" hidden="false" customHeight="true" outlineLevel="0" collapsed="false">
      <c r="A65" s="212"/>
      <c r="B65" s="212"/>
      <c r="C65" s="212"/>
      <c r="D65" s="212"/>
      <c r="E65" s="212"/>
      <c r="F65" s="212"/>
      <c r="G65" s="212"/>
    </row>
    <row r="66" customFormat="false" ht="14.85" hidden="false" customHeight="true" outlineLevel="0" collapsed="false">
      <c r="A66" s="209"/>
      <c r="B66" s="222"/>
      <c r="C66" s="223"/>
      <c r="D66" s="220"/>
      <c r="E66" s="220"/>
      <c r="F66" s="19"/>
      <c r="G66" s="221"/>
    </row>
    <row r="67" customFormat="false" ht="10.25" hidden="false" customHeight="true" outlineLevel="0" collapsed="false">
      <c r="A67" s="212"/>
      <c r="B67" s="212"/>
      <c r="C67" s="212"/>
      <c r="D67" s="212"/>
      <c r="E67" s="212"/>
      <c r="F67" s="212"/>
      <c r="G67" s="212"/>
    </row>
    <row r="68" customFormat="false" ht="14.65" hidden="false" customHeight="true" outlineLevel="0" collapsed="false">
      <c r="A68" s="209"/>
      <c r="B68" s="218"/>
      <c r="C68" s="33"/>
      <c r="D68" s="220"/>
      <c r="E68" s="220"/>
      <c r="F68" s="19"/>
      <c r="G68" s="221"/>
    </row>
    <row r="69" customFormat="false" ht="15.85" hidden="false" customHeight="true" outlineLevel="0" collapsed="false">
      <c r="A69" s="209"/>
      <c r="B69" s="218"/>
      <c r="C69" s="33"/>
      <c r="D69" s="220"/>
      <c r="E69" s="220"/>
      <c r="F69" s="19"/>
      <c r="G69" s="221"/>
    </row>
    <row r="70" customFormat="false" ht="15.85" hidden="false" customHeight="true" outlineLevel="0" collapsed="false">
      <c r="A70" s="209"/>
      <c r="B70" s="218"/>
      <c r="C70" s="33"/>
      <c r="D70" s="220"/>
      <c r="E70" s="220"/>
      <c r="F70" s="19"/>
      <c r="G70" s="221"/>
    </row>
    <row r="71" customFormat="false" ht="15.85" hidden="false" customHeight="true" outlineLevel="0" collapsed="false">
      <c r="A71" s="209"/>
      <c r="B71" s="218"/>
      <c r="C71" s="33"/>
      <c r="D71" s="220"/>
      <c r="E71" s="220"/>
      <c r="F71" s="19"/>
      <c r="G71" s="221"/>
    </row>
    <row r="72" customFormat="false" ht="15.85" hidden="false" customHeight="true" outlineLevel="0" collapsed="false">
      <c r="A72" s="209"/>
      <c r="B72" s="218"/>
      <c r="C72" s="33"/>
      <c r="D72" s="220"/>
      <c r="E72" s="220"/>
      <c r="F72" s="19"/>
      <c r="G72" s="221"/>
    </row>
    <row r="73" customFormat="false" ht="15.85" hidden="false" customHeight="true" outlineLevel="0" collapsed="false">
      <c r="A73" s="209"/>
      <c r="B73" s="218"/>
      <c r="C73" s="33"/>
      <c r="D73" s="220"/>
      <c r="E73" s="220"/>
      <c r="F73" s="19"/>
      <c r="G73" s="221"/>
    </row>
    <row r="74" customFormat="false" ht="15.85" hidden="false" customHeight="true" outlineLevel="0" collapsed="false">
      <c r="A74" s="209"/>
      <c r="B74" s="218"/>
      <c r="C74" s="33"/>
      <c r="D74" s="220"/>
      <c r="E74" s="220"/>
      <c r="F74" s="19"/>
      <c r="G74" s="221"/>
    </row>
    <row r="75" customFormat="false" ht="15.85" hidden="false" customHeight="true" outlineLevel="0" collapsed="false">
      <c r="A75" s="209"/>
      <c r="B75" s="218"/>
      <c r="C75" s="33"/>
      <c r="D75" s="220"/>
      <c r="E75" s="220"/>
      <c r="F75" s="19"/>
      <c r="G75" s="221"/>
    </row>
    <row r="76" customFormat="false" ht="15.85" hidden="false" customHeight="true" outlineLevel="0" collapsed="false">
      <c r="A76" s="209"/>
      <c r="B76" s="218"/>
      <c r="C76" s="33"/>
      <c r="D76" s="220"/>
      <c r="E76" s="220"/>
      <c r="F76" s="220"/>
      <c r="G76" s="221"/>
    </row>
    <row r="77" customFormat="false" ht="9.3" hidden="false" customHeight="true" outlineLevel="0" collapsed="false">
      <c r="A77" s="212"/>
      <c r="B77" s="212"/>
      <c r="C77" s="212"/>
      <c r="D77" s="212"/>
      <c r="E77" s="212"/>
      <c r="F77" s="212"/>
      <c r="G77" s="212"/>
    </row>
    <row r="78" customFormat="false" ht="14.85" hidden="false" customHeight="true" outlineLevel="0" collapsed="false">
      <c r="A78" s="209"/>
      <c r="B78" s="222"/>
      <c r="C78" s="18"/>
      <c r="D78" s="220"/>
      <c r="E78" s="220"/>
      <c r="F78" s="19"/>
      <c r="G78" s="221"/>
    </row>
    <row r="79" customFormat="false" ht="15.85" hidden="false" customHeight="true" outlineLevel="0" collapsed="false">
      <c r="A79" s="209"/>
      <c r="B79" s="222"/>
      <c r="C79" s="18"/>
      <c r="D79" s="220"/>
      <c r="E79" s="220"/>
      <c r="F79" s="220"/>
      <c r="G79" s="221"/>
    </row>
    <row r="80" customFormat="false" ht="14.85" hidden="false" customHeight="true" outlineLevel="0" collapsed="false">
      <c r="A80" s="209"/>
      <c r="B80" s="222"/>
      <c r="C80" s="18"/>
      <c r="D80" s="220"/>
      <c r="E80" s="220"/>
      <c r="F80" s="220"/>
      <c r="G80" s="221"/>
    </row>
    <row r="81" customFormat="false" ht="10.25" hidden="false" customHeight="true" outlineLevel="0" collapsed="false">
      <c r="A81" s="212"/>
      <c r="B81" s="212"/>
      <c r="C81" s="212"/>
      <c r="D81" s="212"/>
      <c r="E81" s="212"/>
      <c r="F81" s="212"/>
      <c r="G81" s="212"/>
    </row>
    <row r="82" customFormat="false" ht="14.85" hidden="false" customHeight="true" outlineLevel="0" collapsed="false">
      <c r="A82" s="209"/>
      <c r="B82" s="222"/>
      <c r="C82" s="18"/>
      <c r="D82" s="220"/>
      <c r="E82" s="220"/>
      <c r="F82" s="0"/>
      <c r="G82" s="221"/>
    </row>
    <row r="83" customFormat="false" ht="11.15" hidden="false" customHeight="true" outlineLevel="0" collapsed="false">
      <c r="A83" s="212"/>
      <c r="B83" s="212"/>
      <c r="C83" s="212"/>
      <c r="D83" s="212"/>
      <c r="E83" s="212"/>
      <c r="F83" s="212"/>
      <c r="G83" s="212"/>
    </row>
    <row r="84" customFormat="false" ht="14.85" hidden="false" customHeight="true" outlineLevel="0" collapsed="false">
      <c r="A84" s="209"/>
      <c r="B84" s="6"/>
      <c r="C84" s="18"/>
      <c r="D84" s="220"/>
      <c r="E84" s="220"/>
      <c r="F84" s="0"/>
      <c r="G84" s="221"/>
    </row>
    <row r="85" customFormat="false" ht="9.3" hidden="false" customHeight="true" outlineLevel="0" collapsed="false">
      <c r="A85" s="212"/>
      <c r="B85" s="212"/>
      <c r="C85" s="212"/>
      <c r="D85" s="212"/>
      <c r="E85" s="212"/>
      <c r="F85" s="212"/>
      <c r="G85" s="212"/>
    </row>
    <row r="86" customFormat="false" ht="27.95" hidden="false" customHeight="true" outlineLevel="0" collapsed="false">
      <c r="A86" s="209"/>
      <c r="B86" s="222"/>
      <c r="C86" s="18"/>
      <c r="D86" s="220"/>
      <c r="E86" s="220"/>
      <c r="F86" s="220"/>
      <c r="G86" s="221"/>
    </row>
    <row r="87" customFormat="false" ht="40.1" hidden="false" customHeight="true" outlineLevel="0" collapsed="false">
      <c r="A87" s="209"/>
      <c r="B87" s="222"/>
      <c r="C87" s="33"/>
      <c r="D87" s="220"/>
      <c r="E87" s="220"/>
      <c r="F87" s="220"/>
      <c r="G87" s="221"/>
    </row>
    <row r="88" customFormat="false" ht="9.3" hidden="false" customHeight="true" outlineLevel="0" collapsed="false">
      <c r="A88" s="212"/>
      <c r="B88" s="212"/>
      <c r="C88" s="212"/>
      <c r="D88" s="212"/>
      <c r="E88" s="212"/>
      <c r="F88" s="212"/>
      <c r="G88" s="212"/>
    </row>
    <row r="89" customFormat="false" ht="52.2" hidden="false" customHeight="true" outlineLevel="0" collapsed="false">
      <c r="A89" s="209"/>
      <c r="B89" s="222"/>
      <c r="C89" s="33"/>
      <c r="D89" s="220"/>
      <c r="E89" s="220"/>
      <c r="F89" s="220"/>
      <c r="G89" s="221"/>
    </row>
    <row r="90" customFormat="false" ht="52.2" hidden="false" customHeight="true" outlineLevel="0" collapsed="false">
      <c r="A90" s="209"/>
      <c r="B90" s="222"/>
      <c r="C90" s="33"/>
      <c r="D90" s="220"/>
      <c r="E90" s="220"/>
      <c r="F90" s="220"/>
      <c r="G90" s="221"/>
    </row>
    <row r="91" customFormat="false" ht="10.25" hidden="false" customHeight="true" outlineLevel="0" collapsed="false">
      <c r="A91" s="212"/>
      <c r="B91" s="212"/>
      <c r="C91" s="212"/>
      <c r="D91" s="212"/>
      <c r="E91" s="212"/>
      <c r="F91" s="212"/>
      <c r="G91" s="212"/>
    </row>
    <row r="92" customFormat="false" ht="14.85" hidden="false" customHeight="true" outlineLevel="0" collapsed="false">
      <c r="A92" s="209"/>
      <c r="B92" s="222"/>
      <c r="C92" s="18"/>
      <c r="D92" s="220"/>
      <c r="E92" s="220"/>
      <c r="F92" s="0"/>
      <c r="G92" s="221"/>
    </row>
    <row r="93" customFormat="false" ht="9.3" hidden="false" customHeight="true" outlineLevel="0" collapsed="false">
      <c r="A93" s="212"/>
      <c r="B93" s="212"/>
      <c r="C93" s="212"/>
      <c r="D93" s="212"/>
      <c r="E93" s="212"/>
      <c r="F93" s="212"/>
      <c r="G93" s="212"/>
    </row>
    <row r="94" customFormat="false" ht="27.95" hidden="false" customHeight="true" outlineLevel="0" collapsed="false">
      <c r="A94" s="209"/>
      <c r="B94" s="222"/>
      <c r="C94" s="210"/>
      <c r="D94" s="220"/>
      <c r="E94" s="220"/>
      <c r="F94" s="47"/>
      <c r="G94" s="221"/>
    </row>
    <row r="95" customFormat="false" ht="9.3" hidden="false" customHeight="true" outlineLevel="0" collapsed="false">
      <c r="A95" s="212"/>
      <c r="B95" s="212"/>
      <c r="C95" s="212"/>
      <c r="D95" s="212"/>
      <c r="E95" s="212"/>
      <c r="F95" s="212"/>
      <c r="G95" s="212"/>
    </row>
    <row r="96" customFormat="false" ht="14.85" hidden="false" customHeight="true" outlineLevel="0" collapsed="false">
      <c r="A96" s="209"/>
      <c r="B96" s="224"/>
      <c r="C96" s="18"/>
      <c r="D96" s="225"/>
      <c r="E96" s="225"/>
      <c r="F96" s="225"/>
      <c r="G96" s="221"/>
    </row>
    <row r="97" customFormat="false" ht="14.85" hidden="false" customHeight="true" outlineLevel="0" collapsed="false">
      <c r="A97" s="209"/>
      <c r="B97" s="224"/>
      <c r="C97" s="18"/>
      <c r="D97" s="225"/>
      <c r="E97" s="225"/>
      <c r="F97" s="225"/>
      <c r="G97" s="221"/>
    </row>
    <row r="98" customFormat="false" ht="9.3" hidden="false" customHeight="true" outlineLevel="0" collapsed="false">
      <c r="A98" s="212"/>
      <c r="B98" s="212"/>
      <c r="C98" s="212"/>
      <c r="D98" s="212"/>
      <c r="E98" s="212"/>
      <c r="F98" s="212"/>
      <c r="G98" s="212"/>
    </row>
    <row r="99" customFormat="false" ht="27.95" hidden="false" customHeight="true" outlineLevel="0" collapsed="false">
      <c r="A99" s="209"/>
      <c r="B99" s="224"/>
      <c r="C99" s="33"/>
      <c r="D99" s="225"/>
      <c r="E99" s="225"/>
      <c r="F99" s="225"/>
      <c r="G99" s="221"/>
    </row>
    <row r="100" customFormat="false" ht="9.3" hidden="false" customHeight="true" outlineLevel="0" collapsed="false">
      <c r="A100" s="212"/>
      <c r="B100" s="212"/>
      <c r="C100" s="212"/>
      <c r="D100" s="212"/>
      <c r="E100" s="212"/>
      <c r="F100" s="212"/>
      <c r="G100" s="212"/>
    </row>
    <row r="101" customFormat="false" ht="14.85" hidden="false" customHeight="true" outlineLevel="0" collapsed="false">
      <c r="A101" s="16"/>
      <c r="B101" s="224"/>
      <c r="C101" s="18"/>
      <c r="D101" s="225"/>
      <c r="E101" s="225"/>
      <c r="F101" s="225"/>
      <c r="G101" s="221"/>
    </row>
    <row r="102" customFormat="false" ht="14.85" hidden="false" customHeight="true" outlineLevel="0" collapsed="false">
      <c r="A102" s="16"/>
      <c r="B102" s="224"/>
      <c r="C102" s="18"/>
      <c r="D102" s="225"/>
      <c r="E102" s="225"/>
      <c r="F102" s="225"/>
      <c r="G102" s="221"/>
    </row>
    <row r="103" customFormat="false" ht="9.3" hidden="false" customHeight="true" outlineLevel="0" collapsed="false">
      <c r="A103" s="212"/>
      <c r="B103" s="212"/>
      <c r="C103" s="212"/>
      <c r="D103" s="212"/>
      <c r="E103" s="212"/>
      <c r="F103" s="212"/>
      <c r="G103" s="212"/>
    </row>
    <row r="104" customFormat="false" ht="27.95" hidden="false" customHeight="true" outlineLevel="0" collapsed="false">
      <c r="A104" s="16"/>
      <c r="B104" s="17"/>
      <c r="C104" s="18"/>
      <c r="D104" s="225"/>
      <c r="E104" s="225"/>
      <c r="F104" s="225"/>
      <c r="G104" s="226"/>
    </row>
    <row r="105" customFormat="false" ht="15.85" hidden="false" customHeight="true" outlineLevel="0" collapsed="false">
      <c r="A105" s="16"/>
      <c r="B105" s="17"/>
      <c r="C105" s="18"/>
      <c r="D105" s="225"/>
      <c r="E105" s="225"/>
      <c r="F105" s="225"/>
      <c r="G105" s="226"/>
    </row>
    <row r="106" customFormat="false" ht="15.85" hidden="false" customHeight="true" outlineLevel="0" collapsed="false">
      <c r="A106" s="16"/>
      <c r="B106" s="17"/>
      <c r="C106" s="18"/>
      <c r="D106" s="225"/>
      <c r="E106" s="225"/>
      <c r="F106" s="225"/>
      <c r="G106" s="226"/>
    </row>
    <row r="107" customFormat="false" ht="15.85" hidden="false" customHeight="true" outlineLevel="0" collapsed="false">
      <c r="A107" s="16"/>
      <c r="B107" s="17"/>
      <c r="C107" s="18"/>
      <c r="D107" s="225"/>
      <c r="E107" s="225"/>
      <c r="F107" s="225"/>
      <c r="G107" s="226"/>
    </row>
    <row r="108" customFormat="false" ht="15.85" hidden="false" customHeight="true" outlineLevel="0" collapsed="false">
      <c r="A108" s="16"/>
      <c r="B108" s="17"/>
      <c r="C108" s="18"/>
      <c r="D108" s="225"/>
      <c r="E108" s="225"/>
      <c r="F108" s="225"/>
      <c r="G108" s="226"/>
    </row>
    <row r="109" customFormat="false" ht="15.85" hidden="false" customHeight="true" outlineLevel="0" collapsed="false">
      <c r="A109" s="16"/>
      <c r="B109" s="17"/>
      <c r="C109" s="18"/>
      <c r="D109" s="225"/>
      <c r="E109" s="225"/>
      <c r="F109" s="225"/>
      <c r="G109" s="226"/>
    </row>
    <row r="110" customFormat="false" ht="15.85" hidden="false" customHeight="true" outlineLevel="0" collapsed="false">
      <c r="A110" s="16"/>
      <c r="B110" s="17"/>
      <c r="C110" s="18"/>
      <c r="D110" s="225"/>
      <c r="E110" s="225"/>
      <c r="F110" s="225"/>
      <c r="G110" s="226"/>
    </row>
    <row r="111" customFormat="false" ht="15.85" hidden="false" customHeight="true" outlineLevel="0" collapsed="false">
      <c r="A111" s="16"/>
      <c r="B111" s="17"/>
      <c r="C111" s="18"/>
      <c r="D111" s="225"/>
      <c r="E111" s="225"/>
      <c r="F111" s="225"/>
      <c r="G111" s="226"/>
    </row>
    <row r="112" customFormat="false" ht="15.85" hidden="false" customHeight="true" outlineLevel="0" collapsed="false">
      <c r="A112" s="16"/>
      <c r="B112" s="17"/>
      <c r="C112" s="18"/>
      <c r="D112" s="225"/>
      <c r="E112" s="225"/>
      <c r="F112" s="225"/>
      <c r="G112" s="226"/>
    </row>
    <row r="113" customFormat="false" ht="15.85" hidden="false" customHeight="true" outlineLevel="0" collapsed="false">
      <c r="A113" s="16"/>
      <c r="B113" s="17"/>
      <c r="C113" s="18"/>
      <c r="D113" s="225"/>
      <c r="E113" s="225"/>
      <c r="F113" s="225"/>
      <c r="G113" s="226"/>
    </row>
    <row r="114" customFormat="false" ht="15.85" hidden="false" customHeight="true" outlineLevel="0" collapsed="false">
      <c r="A114" s="16"/>
      <c r="B114" s="17"/>
      <c r="C114" s="18"/>
      <c r="D114" s="225"/>
      <c r="E114" s="225"/>
      <c r="F114" s="225"/>
      <c r="G114" s="226"/>
    </row>
    <row r="115" customFormat="false" ht="15.85" hidden="false" customHeight="true" outlineLevel="0" collapsed="false">
      <c r="A115" s="16"/>
      <c r="B115" s="17"/>
      <c r="C115" s="18"/>
      <c r="D115" s="225"/>
      <c r="E115" s="225"/>
      <c r="F115" s="225"/>
      <c r="G115" s="226"/>
    </row>
    <row r="116" customFormat="false" ht="15.85" hidden="false" customHeight="true" outlineLevel="0" collapsed="false">
      <c r="A116" s="16"/>
      <c r="B116" s="17"/>
      <c r="C116" s="18"/>
      <c r="D116" s="225"/>
      <c r="E116" s="225"/>
      <c r="F116" s="225"/>
      <c r="G116" s="226"/>
    </row>
    <row r="117" customFormat="false" ht="15.85" hidden="false" customHeight="true" outlineLevel="0" collapsed="false">
      <c r="A117" s="16"/>
      <c r="B117" s="17"/>
      <c r="C117" s="18"/>
      <c r="D117" s="225"/>
      <c r="E117" s="225"/>
      <c r="F117" s="225"/>
      <c r="G117" s="226"/>
    </row>
    <row r="118" customFormat="false" ht="27.95" hidden="false" customHeight="true" outlineLevel="0" collapsed="false">
      <c r="A118" s="16"/>
      <c r="B118" s="17"/>
      <c r="C118" s="18"/>
      <c r="D118" s="225"/>
      <c r="E118" s="225"/>
      <c r="F118" s="225"/>
      <c r="G118" s="226"/>
    </row>
    <row r="119" customFormat="false" ht="15.85" hidden="false" customHeight="true" outlineLevel="0" collapsed="false">
      <c r="A119" s="16"/>
      <c r="B119" s="17"/>
      <c r="C119" s="18"/>
      <c r="D119" s="225"/>
      <c r="E119" s="225"/>
      <c r="F119" s="225"/>
      <c r="G119" s="226"/>
    </row>
    <row r="120" customFormat="false" ht="27.95" hidden="false" customHeight="true" outlineLevel="0" collapsed="false">
      <c r="A120" s="16"/>
      <c r="B120" s="17"/>
      <c r="C120" s="18"/>
      <c r="D120" s="225"/>
      <c r="E120" s="225"/>
      <c r="F120" s="225"/>
      <c r="G120" s="226"/>
    </row>
    <row r="121" customFormat="false" ht="15.85" hidden="false" customHeight="true" outlineLevel="0" collapsed="false">
      <c r="A121" s="16"/>
      <c r="B121" s="17"/>
      <c r="C121" s="18"/>
      <c r="D121" s="225"/>
      <c r="E121" s="225"/>
      <c r="F121" s="225"/>
      <c r="G121" s="226"/>
    </row>
    <row r="122" customFormat="false" ht="15.85" hidden="false" customHeight="true" outlineLevel="0" collapsed="false">
      <c r="A122" s="16"/>
      <c r="B122" s="17"/>
      <c r="C122" s="18"/>
      <c r="D122" s="225"/>
      <c r="E122" s="225"/>
      <c r="F122" s="225"/>
      <c r="G122" s="226"/>
    </row>
    <row r="123" customFormat="false" ht="27.95" hidden="false" customHeight="true" outlineLevel="0" collapsed="false">
      <c r="A123" s="16"/>
      <c r="B123" s="17"/>
      <c r="C123" s="18"/>
      <c r="D123" s="225"/>
      <c r="E123" s="225"/>
      <c r="F123" s="225"/>
      <c r="G123" s="226"/>
    </row>
    <row r="124" customFormat="false" ht="15.85" hidden="false" customHeight="true" outlineLevel="0" collapsed="false">
      <c r="A124" s="16"/>
      <c r="B124" s="17"/>
      <c r="C124" s="18"/>
      <c r="D124" s="225"/>
      <c r="E124" s="225"/>
      <c r="F124" s="225"/>
      <c r="G124" s="226"/>
    </row>
    <row r="125" customFormat="false" ht="15.85" hidden="false" customHeight="true" outlineLevel="0" collapsed="false">
      <c r="A125" s="16"/>
      <c r="B125" s="17"/>
      <c r="C125" s="18"/>
      <c r="D125" s="225"/>
      <c r="E125" s="225"/>
      <c r="F125" s="225"/>
      <c r="G125" s="226"/>
    </row>
    <row r="126" customFormat="false" ht="15.85" hidden="false" customHeight="true" outlineLevel="0" collapsed="false">
      <c r="A126" s="16"/>
      <c r="B126" s="17"/>
      <c r="C126" s="18"/>
      <c r="D126" s="225"/>
      <c r="E126" s="225"/>
      <c r="F126" s="225"/>
      <c r="G126" s="226"/>
    </row>
    <row r="127" customFormat="false" ht="15.85" hidden="false" customHeight="true" outlineLevel="0" collapsed="false">
      <c r="A127" s="16"/>
      <c r="B127" s="17"/>
      <c r="C127" s="18"/>
      <c r="D127" s="225"/>
      <c r="E127" s="225"/>
      <c r="F127" s="225"/>
      <c r="G127" s="226"/>
    </row>
    <row r="128" customFormat="false" ht="15.85" hidden="false" customHeight="true" outlineLevel="0" collapsed="false">
      <c r="A128" s="16"/>
      <c r="B128" s="17"/>
      <c r="C128" s="18"/>
      <c r="D128" s="225"/>
      <c r="E128" s="225"/>
      <c r="F128" s="225"/>
      <c r="G128" s="226"/>
    </row>
    <row r="129" customFormat="false" ht="15.85" hidden="false" customHeight="true" outlineLevel="0" collapsed="false">
      <c r="A129" s="16"/>
      <c r="B129" s="17"/>
      <c r="C129" s="18"/>
      <c r="D129" s="225"/>
      <c r="E129" s="225"/>
      <c r="F129" s="225"/>
      <c r="G129" s="226"/>
    </row>
    <row r="130" customFormat="false" ht="15.85" hidden="false" customHeight="true" outlineLevel="0" collapsed="false">
      <c r="A130" s="16"/>
      <c r="B130" s="17"/>
      <c r="C130" s="18"/>
      <c r="D130" s="225"/>
      <c r="E130" s="225"/>
      <c r="F130" s="225"/>
      <c r="G130" s="226"/>
    </row>
    <row r="131" customFormat="false" ht="15.85" hidden="false" customHeight="true" outlineLevel="0" collapsed="false">
      <c r="A131" s="16"/>
      <c r="B131" s="17"/>
      <c r="C131" s="18"/>
      <c r="D131" s="225"/>
      <c r="E131" s="225"/>
      <c r="F131" s="225"/>
      <c r="G131" s="226"/>
    </row>
    <row r="132" customFormat="false" ht="15.85" hidden="false" customHeight="true" outlineLevel="0" collapsed="false">
      <c r="A132" s="16"/>
      <c r="B132" s="17"/>
      <c r="C132" s="18"/>
      <c r="D132" s="225"/>
      <c r="E132" s="225"/>
      <c r="F132" s="225"/>
      <c r="G132" s="226"/>
    </row>
    <row r="133" customFormat="false" ht="15.85" hidden="false" customHeight="true" outlineLevel="0" collapsed="false">
      <c r="A133" s="16"/>
      <c r="B133" s="17"/>
      <c r="C133" s="18"/>
      <c r="D133" s="225"/>
      <c r="E133" s="225"/>
      <c r="F133" s="225"/>
      <c r="G133" s="226"/>
    </row>
    <row r="134" customFormat="false" ht="15.85" hidden="false" customHeight="true" outlineLevel="0" collapsed="false">
      <c r="A134" s="16"/>
      <c r="B134" s="17"/>
      <c r="C134" s="18"/>
      <c r="D134" s="225"/>
      <c r="E134" s="225"/>
      <c r="F134" s="225"/>
      <c r="G134" s="226"/>
    </row>
    <row r="135" customFormat="false" ht="15.85" hidden="false" customHeight="true" outlineLevel="0" collapsed="false">
      <c r="A135" s="16"/>
      <c r="B135" s="17"/>
      <c r="C135" s="18"/>
      <c r="D135" s="225"/>
      <c r="E135" s="225"/>
      <c r="F135" s="225"/>
      <c r="G135" s="226"/>
    </row>
    <row r="136" customFormat="false" ht="15.85" hidden="false" customHeight="true" outlineLevel="0" collapsed="false">
      <c r="A136" s="16"/>
      <c r="B136" s="17"/>
      <c r="C136" s="18"/>
      <c r="D136" s="225"/>
      <c r="E136" s="225"/>
      <c r="F136" s="225"/>
      <c r="G136" s="226"/>
    </row>
    <row r="137" customFormat="false" ht="15.85" hidden="false" customHeight="true" outlineLevel="0" collapsed="false">
      <c r="A137" s="16"/>
      <c r="B137" s="17"/>
      <c r="C137" s="18"/>
      <c r="D137" s="225"/>
      <c r="E137" s="225"/>
      <c r="F137" s="225"/>
      <c r="G137" s="226"/>
    </row>
    <row r="138" customFormat="false" ht="15.85" hidden="false" customHeight="true" outlineLevel="0" collapsed="false">
      <c r="A138" s="16"/>
      <c r="B138" s="17"/>
      <c r="C138" s="18"/>
      <c r="D138" s="225"/>
      <c r="E138" s="225"/>
      <c r="F138" s="225"/>
      <c r="G138" s="226"/>
    </row>
    <row r="139" customFormat="false" ht="15.85" hidden="false" customHeight="true" outlineLevel="0" collapsed="false">
      <c r="A139" s="16"/>
      <c r="B139" s="17"/>
      <c r="C139" s="18"/>
      <c r="D139" s="225"/>
      <c r="E139" s="225"/>
      <c r="F139" s="225"/>
      <c r="G139" s="226"/>
    </row>
    <row r="140" customFormat="false" ht="27.95" hidden="false" customHeight="true" outlineLevel="0" collapsed="false">
      <c r="A140" s="16"/>
      <c r="B140" s="32"/>
      <c r="C140" s="18"/>
      <c r="D140" s="225"/>
      <c r="E140" s="225"/>
      <c r="F140" s="225"/>
      <c r="G140" s="227"/>
    </row>
    <row r="141" customFormat="false" ht="15.85" hidden="false" customHeight="true" outlineLevel="0" collapsed="false">
      <c r="A141" s="16"/>
      <c r="B141" s="32"/>
      <c r="C141" s="33"/>
      <c r="D141" s="225"/>
      <c r="E141" s="225"/>
      <c r="F141" s="225"/>
      <c r="G141" s="227"/>
    </row>
    <row r="142" customFormat="false" ht="15.85" hidden="false" customHeight="true" outlineLevel="0" collapsed="false">
      <c r="A142" s="16"/>
      <c r="B142" s="32"/>
      <c r="C142" s="33"/>
      <c r="D142" s="225"/>
      <c r="E142" s="225"/>
      <c r="F142" s="225"/>
      <c r="G142" s="227"/>
    </row>
    <row r="143" customFormat="false" ht="15.85" hidden="false" customHeight="true" outlineLevel="0" collapsed="false">
      <c r="A143" s="16"/>
      <c r="B143" s="32"/>
      <c r="C143" s="33"/>
      <c r="D143" s="225"/>
      <c r="E143" s="225"/>
      <c r="F143" s="225"/>
      <c r="G143" s="227"/>
    </row>
    <row r="144" customFormat="false" ht="15.85" hidden="false" customHeight="true" outlineLevel="0" collapsed="false">
      <c r="A144" s="16"/>
      <c r="B144" s="32"/>
      <c r="C144" s="33"/>
      <c r="D144" s="225"/>
      <c r="E144" s="225"/>
      <c r="F144" s="225"/>
      <c r="G144" s="227"/>
    </row>
    <row r="145" customFormat="false" ht="15.85" hidden="false" customHeight="true" outlineLevel="0" collapsed="false">
      <c r="A145" s="16"/>
      <c r="B145" s="32"/>
      <c r="C145" s="33"/>
      <c r="D145" s="225"/>
      <c r="E145" s="225"/>
      <c r="F145" s="225"/>
      <c r="G145" s="227"/>
    </row>
    <row r="146" customFormat="false" ht="15.85" hidden="false" customHeight="true" outlineLevel="0" collapsed="false">
      <c r="A146" s="16"/>
      <c r="B146" s="32"/>
      <c r="C146" s="33"/>
      <c r="D146" s="225"/>
      <c r="E146" s="225"/>
      <c r="F146" s="225"/>
      <c r="G146" s="227"/>
    </row>
    <row r="147" customFormat="false" ht="15.85" hidden="false" customHeight="true" outlineLevel="0" collapsed="false">
      <c r="A147" s="16"/>
      <c r="B147" s="32"/>
      <c r="C147" s="33"/>
      <c r="D147" s="225"/>
      <c r="E147" s="225"/>
      <c r="F147" s="225"/>
      <c r="G147" s="227"/>
    </row>
    <row r="148" customFormat="false" ht="15.85" hidden="false" customHeight="true" outlineLevel="0" collapsed="false">
      <c r="A148" s="16"/>
      <c r="B148" s="32"/>
      <c r="C148" s="33"/>
      <c r="D148" s="225"/>
      <c r="E148" s="225"/>
      <c r="F148" s="225"/>
      <c r="G148" s="227"/>
    </row>
    <row r="149" customFormat="false" ht="15.85" hidden="false" customHeight="true" outlineLevel="0" collapsed="false">
      <c r="A149" s="16"/>
      <c r="B149" s="32"/>
      <c r="C149" s="33"/>
      <c r="D149" s="225"/>
      <c r="E149" s="225"/>
      <c r="F149" s="225"/>
      <c r="G149" s="227"/>
    </row>
    <row r="150" customFormat="false" ht="15.85" hidden="false" customHeight="true" outlineLevel="0" collapsed="false">
      <c r="A150" s="16"/>
      <c r="B150" s="32"/>
      <c r="C150" s="33"/>
      <c r="D150" s="225"/>
      <c r="E150" s="225"/>
      <c r="F150" s="225"/>
      <c r="G150" s="227"/>
    </row>
    <row r="151" customFormat="false" ht="9.3" hidden="false" customHeight="true" outlineLevel="0" collapsed="false">
      <c r="A151" s="212"/>
      <c r="B151" s="212"/>
      <c r="C151" s="212"/>
      <c r="D151" s="212"/>
      <c r="E151" s="212"/>
      <c r="F151" s="212"/>
      <c r="G151" s="212"/>
    </row>
  </sheetData>
  <mergeCells count="59">
    <mergeCell ref="A1:G1"/>
    <mergeCell ref="I1:J1"/>
    <mergeCell ref="A2:A3"/>
    <mergeCell ref="B2:B3"/>
    <mergeCell ref="C2:C3"/>
    <mergeCell ref="D2:F2"/>
    <mergeCell ref="G2:G3"/>
    <mergeCell ref="A5:G5"/>
    <mergeCell ref="D6:D7"/>
    <mergeCell ref="E6:E7"/>
    <mergeCell ref="F6:F7"/>
    <mergeCell ref="A8:G8"/>
    <mergeCell ref="D9:D47"/>
    <mergeCell ref="E9:E47"/>
    <mergeCell ref="F9:F47"/>
    <mergeCell ref="A48:G48"/>
    <mergeCell ref="D49:D59"/>
    <mergeCell ref="E49:E59"/>
    <mergeCell ref="F49:F59"/>
    <mergeCell ref="A60:G60"/>
    <mergeCell ref="A62:G62"/>
    <mergeCell ref="D63:D64"/>
    <mergeCell ref="E63:E64"/>
    <mergeCell ref="F63:F64"/>
    <mergeCell ref="A65:G65"/>
    <mergeCell ref="A67:G67"/>
    <mergeCell ref="D68:D76"/>
    <mergeCell ref="E68:E76"/>
    <mergeCell ref="F68:F76"/>
    <mergeCell ref="A77:G77"/>
    <mergeCell ref="D78:D80"/>
    <mergeCell ref="E78:E80"/>
    <mergeCell ref="F78:F80"/>
    <mergeCell ref="A81:G81"/>
    <mergeCell ref="A83:G83"/>
    <mergeCell ref="A85:G85"/>
    <mergeCell ref="D86:D87"/>
    <mergeCell ref="E86:E87"/>
    <mergeCell ref="F86:F87"/>
    <mergeCell ref="A88:G88"/>
    <mergeCell ref="D89:D90"/>
    <mergeCell ref="E89:E90"/>
    <mergeCell ref="F89:F90"/>
    <mergeCell ref="A91:G91"/>
    <mergeCell ref="A93:G93"/>
    <mergeCell ref="A95:G95"/>
    <mergeCell ref="D96:D97"/>
    <mergeCell ref="E96:E97"/>
    <mergeCell ref="F96:F97"/>
    <mergeCell ref="A98:G98"/>
    <mergeCell ref="A100:G100"/>
    <mergeCell ref="D101:D102"/>
    <mergeCell ref="E101:E102"/>
    <mergeCell ref="F101:F102"/>
    <mergeCell ref="A103:G103"/>
    <mergeCell ref="D104:D150"/>
    <mergeCell ref="E104:E150"/>
    <mergeCell ref="F104:F150"/>
    <mergeCell ref="A151:G151"/>
  </mergeCells>
  <printOptions headings="false" gridLines="false" gridLinesSet="true" horizontalCentered="false" verticalCentered="false"/>
  <pageMargins left="0.701388888888889" right="0.361111111111111" top="0.957638888888889" bottom="0.516666666666667" header="0.720138888888889" footer="0.279166666666667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7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228" width="15.8"/>
    <col collapsed="false" customWidth="true" hidden="false" outlineLevel="0" max="2" min="2" style="0" width="11.88"/>
    <col collapsed="false" customWidth="true" hidden="false" outlineLevel="0" max="3" min="3" style="0" width="28.21"/>
    <col collapsed="false" customWidth="true" hidden="false" outlineLevel="0" max="4" min="4" style="0" width="10.8"/>
    <col collapsed="false" customWidth="true" hidden="false" outlineLevel="0" max="5" min="5" style="0" width="16.33"/>
    <col collapsed="false" customWidth="true" hidden="false" outlineLevel="0" max="6" min="6" style="0" width="17.01"/>
    <col collapsed="false" customWidth="true" hidden="false" outlineLevel="0" max="7" min="7" style="0" width="11.95"/>
    <col collapsed="false" customWidth="true" hidden="false" outlineLevel="0" max="8" min="8" style="0" width="8.52"/>
    <col collapsed="false" customWidth="true" hidden="false" outlineLevel="0" max="9" min="9" style="0" width="13.63"/>
    <col collapsed="false" customWidth="true" hidden="false" outlineLevel="0" max="10" min="10" style="0" width="12.15"/>
    <col collapsed="false" customWidth="true" hidden="false" outlineLevel="0" max="1016" min="11" style="0" width="8.52"/>
    <col collapsed="false" customWidth="false" hidden="false" outlineLevel="0" max="1025" min="1017" style="0" width="11.52"/>
  </cols>
  <sheetData>
    <row r="1" customFormat="false" ht="46.85" hidden="false" customHeight="true" outlineLevel="0" collapsed="false">
      <c r="A1" s="229" t="s">
        <v>0</v>
      </c>
      <c r="B1" s="229"/>
      <c r="C1" s="229"/>
      <c r="D1" s="229"/>
      <c r="E1" s="229"/>
      <c r="F1" s="229"/>
      <c r="G1" s="229"/>
      <c r="I1" s="89" t="s">
        <v>63</v>
      </c>
      <c r="J1" s="89"/>
    </row>
    <row r="2" customFormat="false" ht="14.25" hidden="false" customHeight="true" outlineLevel="0" collapsed="false">
      <c r="A2" s="230" t="s">
        <v>36</v>
      </c>
      <c r="B2" s="230" t="s">
        <v>37</v>
      </c>
      <c r="C2" s="230" t="s">
        <v>3</v>
      </c>
      <c r="D2" s="230" t="s">
        <v>4</v>
      </c>
      <c r="E2" s="230"/>
      <c r="F2" s="230"/>
      <c r="G2" s="230" t="s">
        <v>5</v>
      </c>
      <c r="I2" s="90" t="s">
        <v>10</v>
      </c>
      <c r="J2" s="231" t="n">
        <f aca="false">SUMIF(A$4:G$171,I$2:I$19,G$4:G$171)</f>
        <v>0</v>
      </c>
    </row>
    <row r="3" customFormat="false" ht="14.25" hidden="false" customHeight="true" outlineLevel="0" collapsed="false">
      <c r="A3" s="230"/>
      <c r="B3" s="230"/>
      <c r="C3" s="230"/>
      <c r="D3" s="230" t="s">
        <v>6</v>
      </c>
      <c r="E3" s="230" t="s">
        <v>7</v>
      </c>
      <c r="F3" s="230" t="s">
        <v>8</v>
      </c>
      <c r="G3" s="230"/>
      <c r="I3" s="90" t="s">
        <v>16</v>
      </c>
      <c r="J3" s="231" t="n">
        <f aca="false">SUMIF(A$4:G$171,I$2:I$19,G$4:G$171)</f>
        <v>0</v>
      </c>
    </row>
    <row r="4" customFormat="false" ht="74.05" hidden="false" customHeight="true" outlineLevel="0" collapsed="false">
      <c r="A4" s="232" t="s">
        <v>31</v>
      </c>
      <c r="B4" s="233" t="n">
        <v>8247</v>
      </c>
      <c r="C4" s="128" t="s">
        <v>151</v>
      </c>
      <c r="D4" s="61" t="s">
        <v>66</v>
      </c>
      <c r="E4" s="61" t="s">
        <v>152</v>
      </c>
      <c r="F4" s="97" t="s">
        <v>153</v>
      </c>
      <c r="G4" s="36" t="n">
        <v>549.9</v>
      </c>
      <c r="I4" s="90" t="s">
        <v>17</v>
      </c>
      <c r="J4" s="231" t="n">
        <f aca="false">SUMIF(A$4:G$171,I$2:I$19,G$4:G$171)</f>
        <v>0</v>
      </c>
      <c r="K4" s="215"/>
      <c r="L4" s="215"/>
      <c r="M4" s="215"/>
      <c r="N4" s="215"/>
      <c r="O4" s="215"/>
    </row>
    <row r="5" customFormat="false" ht="74.05" hidden="false" customHeight="false" outlineLevel="0" collapsed="false">
      <c r="A5" s="232" t="s">
        <v>31</v>
      </c>
      <c r="B5" s="233" t="n">
        <v>8248</v>
      </c>
      <c r="C5" s="128" t="s">
        <v>151</v>
      </c>
      <c r="D5" s="61" t="s">
        <v>66</v>
      </c>
      <c r="E5" s="61"/>
      <c r="F5" s="97" t="s">
        <v>153</v>
      </c>
      <c r="G5" s="36" t="n">
        <v>549.9</v>
      </c>
      <c r="I5" s="90" t="s">
        <v>11</v>
      </c>
      <c r="J5" s="231" t="n">
        <f aca="false">SUMIF(A$4:G$171,I$2:I$19,G$4:G$171)</f>
        <v>329</v>
      </c>
      <c r="K5" s="215"/>
      <c r="L5" s="215"/>
      <c r="M5" s="215"/>
      <c r="N5" s="215"/>
      <c r="O5" s="215"/>
    </row>
    <row r="6" customFormat="false" ht="74.05" hidden="false" customHeight="false" outlineLevel="0" collapsed="false">
      <c r="A6" s="232" t="s">
        <v>31</v>
      </c>
      <c r="B6" s="233" t="n">
        <v>8249</v>
      </c>
      <c r="C6" s="128" t="s">
        <v>151</v>
      </c>
      <c r="D6" s="61" t="s">
        <v>66</v>
      </c>
      <c r="E6" s="61"/>
      <c r="F6" s="97" t="s">
        <v>153</v>
      </c>
      <c r="G6" s="36" t="n">
        <v>549.9</v>
      </c>
      <c r="H6" s="234"/>
      <c r="I6" s="90" t="s">
        <v>21</v>
      </c>
      <c r="J6" s="231" t="n">
        <f aca="false">SUMIF(A$4:G$171,I$2:I$19,G$4:G$171)</f>
        <v>0</v>
      </c>
      <c r="K6" s="215"/>
      <c r="L6" s="215"/>
      <c r="M6" s="215"/>
      <c r="N6" s="215"/>
      <c r="O6" s="215"/>
    </row>
    <row r="7" customFormat="false" ht="13.8" hidden="false" customHeight="false" outlineLevel="0" collapsed="false">
      <c r="A7" s="235"/>
      <c r="B7" s="235"/>
      <c r="C7" s="235"/>
      <c r="D7" s="235"/>
      <c r="E7" s="235"/>
      <c r="F7" s="235"/>
      <c r="G7" s="235"/>
      <c r="I7" s="90" t="s">
        <v>22</v>
      </c>
      <c r="J7" s="231" t="n">
        <f aca="false">SUMIF(A$4:G$171,I$2:I$19,G$4:G$171)</f>
        <v>0</v>
      </c>
      <c r="K7" s="215"/>
      <c r="L7" s="215"/>
      <c r="M7" s="215"/>
      <c r="N7" s="215"/>
      <c r="O7" s="215"/>
    </row>
    <row r="8" customFormat="false" ht="74.05" hidden="false" customHeight="true" outlineLevel="0" collapsed="false">
      <c r="A8" s="232" t="s">
        <v>31</v>
      </c>
      <c r="B8" s="233" t="n">
        <v>8250</v>
      </c>
      <c r="C8" s="128" t="s">
        <v>151</v>
      </c>
      <c r="D8" s="61" t="s">
        <v>66</v>
      </c>
      <c r="E8" s="232" t="s">
        <v>104</v>
      </c>
      <c r="F8" s="97" t="s">
        <v>154</v>
      </c>
      <c r="G8" s="236" t="n">
        <v>549.9</v>
      </c>
      <c r="I8" s="90" t="s">
        <v>23</v>
      </c>
      <c r="J8" s="231" t="n">
        <f aca="false">SUMIF(A$4:G$171,I$2:I$19,G$4:G$171)</f>
        <v>0</v>
      </c>
      <c r="K8" s="215"/>
      <c r="L8" s="215"/>
      <c r="M8" s="215"/>
      <c r="N8" s="215"/>
      <c r="O8" s="215"/>
    </row>
    <row r="9" customFormat="false" ht="74.05" hidden="false" customHeight="false" outlineLevel="0" collapsed="false">
      <c r="A9" s="232" t="s">
        <v>31</v>
      </c>
      <c r="B9" s="233" t="n">
        <v>8251</v>
      </c>
      <c r="C9" s="128" t="s">
        <v>151</v>
      </c>
      <c r="D9" s="61" t="s">
        <v>66</v>
      </c>
      <c r="E9" s="232"/>
      <c r="F9" s="97" t="s">
        <v>154</v>
      </c>
      <c r="G9" s="36" t="n">
        <v>549.9</v>
      </c>
      <c r="I9" s="90" t="s">
        <v>24</v>
      </c>
      <c r="J9" s="231" t="n">
        <f aca="false">SUMIF(A$4:G$171,I$2:I$19,G$4:G$171)</f>
        <v>27.19</v>
      </c>
      <c r="K9" s="215"/>
      <c r="L9" s="215"/>
      <c r="M9" s="215"/>
      <c r="N9" s="215"/>
      <c r="O9" s="215"/>
    </row>
    <row r="10" customFormat="false" ht="13.8" hidden="false" customHeight="false" outlineLevel="0" collapsed="false">
      <c r="A10" s="235"/>
      <c r="B10" s="235"/>
      <c r="C10" s="235"/>
      <c r="D10" s="235"/>
      <c r="E10" s="235"/>
      <c r="F10" s="235"/>
      <c r="G10" s="235"/>
      <c r="I10" s="90" t="s">
        <v>25</v>
      </c>
      <c r="J10" s="231" t="n">
        <f aca="false">SUMIF(A$4:G$171,I$2:I$19,G$4:G$171)</f>
        <v>0</v>
      </c>
      <c r="K10" s="215"/>
      <c r="L10" s="215"/>
      <c r="M10" s="215"/>
      <c r="N10" s="215"/>
      <c r="O10" s="215"/>
    </row>
    <row r="11" customFormat="false" ht="74.05" hidden="false" customHeight="true" outlineLevel="0" collapsed="false">
      <c r="A11" s="232" t="s">
        <v>31</v>
      </c>
      <c r="B11" s="233" t="n">
        <v>8252</v>
      </c>
      <c r="C11" s="128" t="s">
        <v>151</v>
      </c>
      <c r="D11" s="61" t="s">
        <v>66</v>
      </c>
      <c r="E11" s="232" t="s">
        <v>148</v>
      </c>
      <c r="F11" s="97" t="s">
        <v>155</v>
      </c>
      <c r="G11" s="36" t="n">
        <v>549.9</v>
      </c>
      <c r="I11" s="90" t="s">
        <v>26</v>
      </c>
      <c r="J11" s="231" t="n">
        <f aca="false">SUMIF(A$4:G$171,I$2:I$19,G$4:G$171)</f>
        <v>7266.66</v>
      </c>
      <c r="K11" s="215"/>
      <c r="L11" s="215"/>
      <c r="M11" s="215"/>
      <c r="N11" s="215"/>
      <c r="O11" s="215"/>
    </row>
    <row r="12" customFormat="false" ht="74.05" hidden="false" customHeight="false" outlineLevel="0" collapsed="false">
      <c r="A12" s="232" t="s">
        <v>31</v>
      </c>
      <c r="B12" s="233" t="n">
        <v>8253</v>
      </c>
      <c r="C12" s="128" t="s">
        <v>151</v>
      </c>
      <c r="D12" s="61" t="s">
        <v>66</v>
      </c>
      <c r="E12" s="232"/>
      <c r="F12" s="97" t="s">
        <v>155</v>
      </c>
      <c r="G12" s="36" t="n">
        <v>549.9</v>
      </c>
      <c r="I12" s="90" t="s">
        <v>27</v>
      </c>
      <c r="J12" s="231" t="n">
        <f aca="false">SUMIF(A$4:G$171,I$2:I$19,G$4:G$171)</f>
        <v>845.64</v>
      </c>
      <c r="K12" s="215"/>
      <c r="L12" s="215"/>
      <c r="M12" s="215"/>
      <c r="N12" s="215"/>
      <c r="O12" s="215"/>
    </row>
    <row r="13" customFormat="false" ht="74.05" hidden="false" customHeight="false" outlineLevel="0" collapsed="false">
      <c r="A13" s="232" t="s">
        <v>31</v>
      </c>
      <c r="B13" s="233" t="n">
        <v>8254</v>
      </c>
      <c r="C13" s="128" t="s">
        <v>151</v>
      </c>
      <c r="D13" s="61" t="s">
        <v>66</v>
      </c>
      <c r="E13" s="232"/>
      <c r="F13" s="97" t="s">
        <v>155</v>
      </c>
      <c r="G13" s="36" t="n">
        <v>549.9</v>
      </c>
      <c r="I13" s="90" t="s">
        <v>28</v>
      </c>
      <c r="J13" s="231" t="n">
        <f aca="false">SUMIF(A$4:G$171,I$2:I$19,G$4:G$171)</f>
        <v>0</v>
      </c>
      <c r="K13" s="215"/>
      <c r="L13" s="215"/>
      <c r="M13" s="215"/>
      <c r="N13" s="215"/>
      <c r="O13" s="215"/>
    </row>
    <row r="14" customFormat="false" ht="74.05" hidden="false" customHeight="false" outlineLevel="0" collapsed="false">
      <c r="A14" s="232" t="s">
        <v>31</v>
      </c>
      <c r="B14" s="233" t="n">
        <v>8255</v>
      </c>
      <c r="C14" s="128" t="s">
        <v>151</v>
      </c>
      <c r="D14" s="61" t="s">
        <v>66</v>
      </c>
      <c r="E14" s="232"/>
      <c r="F14" s="97" t="s">
        <v>155</v>
      </c>
      <c r="G14" s="36" t="n">
        <v>549.9</v>
      </c>
      <c r="I14" s="90" t="s">
        <v>29</v>
      </c>
      <c r="J14" s="231" t="n">
        <f aca="false">SUMIF(A$4:G$171,I$2:I$19,G$4:G$171)</f>
        <v>0</v>
      </c>
      <c r="K14" s="215"/>
      <c r="L14" s="215"/>
      <c r="M14" s="215"/>
      <c r="N14" s="215"/>
      <c r="O14" s="215"/>
    </row>
    <row r="15" customFormat="false" ht="74.05" hidden="false" customHeight="false" outlineLevel="0" collapsed="false">
      <c r="A15" s="237" t="s">
        <v>31</v>
      </c>
      <c r="B15" s="233" t="n">
        <v>8256</v>
      </c>
      <c r="C15" s="128" t="s">
        <v>151</v>
      </c>
      <c r="D15" s="61" t="s">
        <v>66</v>
      </c>
      <c r="E15" s="232"/>
      <c r="F15" s="97" t="s">
        <v>155</v>
      </c>
      <c r="G15" s="36" t="n">
        <v>549.9</v>
      </c>
      <c r="I15" s="90" t="s">
        <v>30</v>
      </c>
      <c r="J15" s="231" t="n">
        <f aca="false">SUMIF(A$4:G$171,I$2:I$19,G$4:G$171)</f>
        <v>0</v>
      </c>
      <c r="K15" s="215"/>
      <c r="L15" s="215"/>
      <c r="M15" s="215"/>
      <c r="N15" s="215"/>
      <c r="O15" s="215"/>
    </row>
    <row r="16" customFormat="false" ht="74.05" hidden="false" customHeight="false" outlineLevel="0" collapsed="false">
      <c r="A16" s="232" t="s">
        <v>31</v>
      </c>
      <c r="B16" s="233" t="n">
        <v>8257</v>
      </c>
      <c r="C16" s="128" t="s">
        <v>151</v>
      </c>
      <c r="D16" s="61" t="s">
        <v>66</v>
      </c>
      <c r="E16" s="232"/>
      <c r="F16" s="97" t="s">
        <v>155</v>
      </c>
      <c r="G16" s="36" t="n">
        <v>549.9</v>
      </c>
      <c r="I16" s="90" t="s">
        <v>31</v>
      </c>
      <c r="J16" s="231" t="n">
        <f aca="false">SUMIF(A$4:G$171,I$2:I$19,G$4:G$171)</f>
        <v>44069.5600000001</v>
      </c>
      <c r="K16" s="215"/>
      <c r="L16" s="215"/>
      <c r="M16" s="215"/>
      <c r="N16" s="215"/>
      <c r="O16" s="215"/>
    </row>
    <row r="17" customFormat="false" ht="74.05" hidden="false" customHeight="false" outlineLevel="0" collapsed="false">
      <c r="A17" s="232" t="s">
        <v>31</v>
      </c>
      <c r="B17" s="233" t="n">
        <v>8258</v>
      </c>
      <c r="C17" s="128" t="s">
        <v>151</v>
      </c>
      <c r="D17" s="61" t="s">
        <v>66</v>
      </c>
      <c r="E17" s="232"/>
      <c r="F17" s="97" t="s">
        <v>155</v>
      </c>
      <c r="G17" s="36" t="n">
        <v>549.9</v>
      </c>
      <c r="I17" s="90" t="s">
        <v>32</v>
      </c>
      <c r="J17" s="231" t="n">
        <f aca="false">SUMIF(A$4:G$171,I$2:I$19,G$4:G$171)</f>
        <v>0</v>
      </c>
      <c r="K17" s="215"/>
      <c r="L17" s="215"/>
      <c r="M17" s="215"/>
      <c r="N17" s="215"/>
      <c r="O17" s="215"/>
    </row>
    <row r="18" customFormat="false" ht="13.8" hidden="false" customHeight="false" outlineLevel="0" collapsed="false">
      <c r="A18" s="235"/>
      <c r="B18" s="235"/>
      <c r="C18" s="235"/>
      <c r="D18" s="235"/>
      <c r="E18" s="235"/>
      <c r="F18" s="235"/>
      <c r="G18" s="235"/>
      <c r="I18" s="90" t="s">
        <v>33</v>
      </c>
      <c r="J18" s="231" t="n">
        <f aca="false">SUMIF(A$4:G$171,I$2:I$19,G$4:G$171)</f>
        <v>0</v>
      </c>
      <c r="K18" s="215"/>
      <c r="L18" s="215"/>
      <c r="M18" s="215"/>
      <c r="N18" s="215"/>
      <c r="O18" s="215"/>
    </row>
    <row r="19" customFormat="false" ht="74.05" hidden="false" customHeight="true" outlineLevel="0" collapsed="false">
      <c r="A19" s="232" t="s">
        <v>31</v>
      </c>
      <c r="B19" s="233" t="n">
        <v>8259</v>
      </c>
      <c r="C19" s="128" t="s">
        <v>151</v>
      </c>
      <c r="D19" s="61" t="s">
        <v>66</v>
      </c>
      <c r="E19" s="232" t="s">
        <v>156</v>
      </c>
      <c r="F19" s="97" t="s">
        <v>157</v>
      </c>
      <c r="G19" s="36" t="n">
        <v>549.9</v>
      </c>
      <c r="I19" s="90" t="s">
        <v>86</v>
      </c>
      <c r="J19" s="231" t="n">
        <f aca="false">SUMIF(A$4:G$171,I$2:I$19,G$4:G$171)</f>
        <v>0</v>
      </c>
      <c r="K19" s="215"/>
      <c r="L19" s="215"/>
      <c r="M19" s="215"/>
      <c r="N19" s="215"/>
      <c r="O19" s="215"/>
    </row>
    <row r="20" customFormat="false" ht="74.05" hidden="false" customHeight="false" outlineLevel="0" collapsed="false">
      <c r="A20" s="232" t="s">
        <v>31</v>
      </c>
      <c r="B20" s="233" t="n">
        <v>8260</v>
      </c>
      <c r="C20" s="128" t="s">
        <v>151</v>
      </c>
      <c r="D20" s="61" t="s">
        <v>66</v>
      </c>
      <c r="E20" s="232"/>
      <c r="F20" s="97" t="s">
        <v>157</v>
      </c>
      <c r="G20" s="36" t="n">
        <v>549.9</v>
      </c>
      <c r="I20" s="80" t="s">
        <v>35</v>
      </c>
      <c r="J20" s="238" t="n">
        <f aca="false">SUM(J2:J19)</f>
        <v>52538.0500000001</v>
      </c>
      <c r="K20" s="215"/>
      <c r="L20" s="215"/>
      <c r="M20" s="215"/>
      <c r="N20" s="215"/>
      <c r="O20" s="215"/>
    </row>
    <row r="21" customFormat="false" ht="74.05" hidden="false" customHeight="false" outlineLevel="0" collapsed="false">
      <c r="A21" s="232" t="s">
        <v>31</v>
      </c>
      <c r="B21" s="233" t="n">
        <v>8261</v>
      </c>
      <c r="C21" s="128" t="s">
        <v>151</v>
      </c>
      <c r="D21" s="61" t="s">
        <v>66</v>
      </c>
      <c r="E21" s="232"/>
      <c r="F21" s="97" t="s">
        <v>157</v>
      </c>
      <c r="G21" s="36" t="n">
        <v>549.9</v>
      </c>
      <c r="J21" s="215"/>
      <c r="K21" s="215"/>
      <c r="L21" s="215"/>
      <c r="M21" s="215"/>
      <c r="N21" s="215"/>
      <c r="O21" s="215"/>
    </row>
    <row r="22" customFormat="false" ht="74.05" hidden="false" customHeight="false" outlineLevel="0" collapsed="false">
      <c r="A22" s="232" t="s">
        <v>31</v>
      </c>
      <c r="B22" s="233" t="n">
        <v>8262</v>
      </c>
      <c r="C22" s="128" t="s">
        <v>151</v>
      </c>
      <c r="D22" s="61" t="s">
        <v>66</v>
      </c>
      <c r="E22" s="232"/>
      <c r="F22" s="97" t="s">
        <v>157</v>
      </c>
      <c r="G22" s="36" t="n">
        <v>549.9</v>
      </c>
      <c r="J22" s="215"/>
      <c r="K22" s="215"/>
      <c r="L22" s="215"/>
      <c r="M22" s="215"/>
      <c r="N22" s="215"/>
      <c r="O22" s="215"/>
    </row>
    <row r="23" customFormat="false" ht="74.05" hidden="false" customHeight="false" outlineLevel="0" collapsed="false">
      <c r="A23" s="232" t="s">
        <v>31</v>
      </c>
      <c r="B23" s="233" t="n">
        <v>8263</v>
      </c>
      <c r="C23" s="128" t="s">
        <v>151</v>
      </c>
      <c r="D23" s="61" t="s">
        <v>66</v>
      </c>
      <c r="E23" s="232"/>
      <c r="F23" s="97" t="s">
        <v>157</v>
      </c>
      <c r="G23" s="36" t="n">
        <v>549.9</v>
      </c>
      <c r="J23" s="215"/>
      <c r="K23" s="215"/>
      <c r="L23" s="215"/>
      <c r="M23" s="215"/>
      <c r="N23" s="215"/>
      <c r="O23" s="215"/>
    </row>
    <row r="24" customFormat="false" ht="74.05" hidden="false" customHeight="false" outlineLevel="0" collapsed="false">
      <c r="A24" s="232" t="s">
        <v>31</v>
      </c>
      <c r="B24" s="233" t="n">
        <v>8264</v>
      </c>
      <c r="C24" s="128" t="s">
        <v>151</v>
      </c>
      <c r="D24" s="61" t="s">
        <v>66</v>
      </c>
      <c r="E24" s="232"/>
      <c r="F24" s="97" t="s">
        <v>157</v>
      </c>
      <c r="G24" s="36" t="n">
        <v>549.9</v>
      </c>
      <c r="J24" s="215"/>
      <c r="K24" s="215"/>
      <c r="L24" s="215"/>
      <c r="M24" s="215"/>
      <c r="N24" s="215"/>
      <c r="O24" s="215"/>
    </row>
    <row r="25" customFormat="false" ht="74.05" hidden="false" customHeight="false" outlineLevel="0" collapsed="false">
      <c r="A25" s="232" t="s">
        <v>31</v>
      </c>
      <c r="B25" s="233" t="n">
        <v>8265</v>
      </c>
      <c r="C25" s="128" t="s">
        <v>151</v>
      </c>
      <c r="D25" s="61" t="s">
        <v>66</v>
      </c>
      <c r="E25" s="232"/>
      <c r="F25" s="97" t="s">
        <v>157</v>
      </c>
      <c r="G25" s="36" t="n">
        <v>549.9</v>
      </c>
      <c r="J25" s="215"/>
      <c r="K25" s="215"/>
      <c r="L25" s="215"/>
      <c r="M25" s="215"/>
      <c r="N25" s="215"/>
      <c r="O25" s="215"/>
    </row>
    <row r="26" customFormat="false" ht="74.05" hidden="false" customHeight="false" outlineLevel="0" collapsed="false">
      <c r="A26" s="232" t="s">
        <v>31</v>
      </c>
      <c r="B26" s="233" t="n">
        <v>8266</v>
      </c>
      <c r="C26" s="128" t="s">
        <v>151</v>
      </c>
      <c r="D26" s="61" t="s">
        <v>66</v>
      </c>
      <c r="E26" s="232"/>
      <c r="F26" s="97" t="s">
        <v>157</v>
      </c>
      <c r="G26" s="36" t="n">
        <v>549.9</v>
      </c>
      <c r="J26" s="215"/>
      <c r="K26" s="215"/>
      <c r="L26" s="215"/>
      <c r="M26" s="215"/>
      <c r="N26" s="215"/>
      <c r="O26" s="215"/>
    </row>
    <row r="27" customFormat="false" ht="74.05" hidden="false" customHeight="false" outlineLevel="0" collapsed="false">
      <c r="A27" s="232" t="s">
        <v>31</v>
      </c>
      <c r="B27" s="233" t="n">
        <v>8267</v>
      </c>
      <c r="C27" s="128" t="s">
        <v>151</v>
      </c>
      <c r="D27" s="61" t="s">
        <v>66</v>
      </c>
      <c r="E27" s="232"/>
      <c r="F27" s="97" t="s">
        <v>157</v>
      </c>
      <c r="G27" s="36" t="n">
        <v>549.9</v>
      </c>
      <c r="J27" s="215"/>
      <c r="K27" s="215"/>
      <c r="L27" s="215"/>
      <c r="M27" s="215"/>
      <c r="N27" s="215"/>
      <c r="O27" s="215"/>
    </row>
    <row r="28" customFormat="false" ht="74.05" hidden="false" customHeight="false" outlineLevel="0" collapsed="false">
      <c r="A28" s="232" t="s">
        <v>31</v>
      </c>
      <c r="B28" s="233" t="n">
        <v>8268</v>
      </c>
      <c r="C28" s="128" t="s">
        <v>151</v>
      </c>
      <c r="D28" s="61" t="s">
        <v>66</v>
      </c>
      <c r="E28" s="232"/>
      <c r="F28" s="97" t="s">
        <v>157</v>
      </c>
      <c r="G28" s="36" t="n">
        <v>549.9</v>
      </c>
      <c r="J28" s="215"/>
      <c r="K28" s="215"/>
      <c r="L28" s="215"/>
      <c r="M28" s="215"/>
      <c r="N28" s="215"/>
      <c r="O28" s="215"/>
    </row>
    <row r="29" customFormat="false" ht="74.05" hidden="false" customHeight="false" outlineLevel="0" collapsed="false">
      <c r="A29" s="232" t="s">
        <v>31</v>
      </c>
      <c r="B29" s="233" t="n">
        <v>8269</v>
      </c>
      <c r="C29" s="128" t="s">
        <v>151</v>
      </c>
      <c r="D29" s="61" t="s">
        <v>66</v>
      </c>
      <c r="E29" s="232"/>
      <c r="F29" s="97" t="s">
        <v>157</v>
      </c>
      <c r="G29" s="36" t="n">
        <v>549.9</v>
      </c>
      <c r="J29" s="215"/>
      <c r="K29" s="215"/>
      <c r="L29" s="215"/>
      <c r="M29" s="215"/>
      <c r="N29" s="215"/>
      <c r="O29" s="215"/>
    </row>
    <row r="30" customFormat="false" ht="74.05" hidden="false" customHeight="false" outlineLevel="0" collapsed="false">
      <c r="A30" s="232" t="s">
        <v>31</v>
      </c>
      <c r="B30" s="233" t="n">
        <v>8270</v>
      </c>
      <c r="C30" s="128" t="s">
        <v>151</v>
      </c>
      <c r="D30" s="61" t="s">
        <v>66</v>
      </c>
      <c r="E30" s="232"/>
      <c r="F30" s="97" t="s">
        <v>157</v>
      </c>
      <c r="G30" s="36" t="n">
        <v>549.9</v>
      </c>
      <c r="J30" s="215"/>
      <c r="K30" s="215"/>
      <c r="L30" s="215"/>
      <c r="M30" s="215"/>
      <c r="N30" s="215"/>
      <c r="O30" s="215"/>
    </row>
    <row r="31" customFormat="false" ht="74.05" hidden="false" customHeight="false" outlineLevel="0" collapsed="false">
      <c r="A31" s="232" t="s">
        <v>31</v>
      </c>
      <c r="B31" s="233" t="n">
        <v>8271</v>
      </c>
      <c r="C31" s="128" t="s">
        <v>151</v>
      </c>
      <c r="D31" s="61" t="s">
        <v>66</v>
      </c>
      <c r="E31" s="232"/>
      <c r="F31" s="97" t="s">
        <v>157</v>
      </c>
      <c r="G31" s="36" t="n">
        <v>549.9</v>
      </c>
      <c r="J31" s="215"/>
      <c r="K31" s="215"/>
      <c r="L31" s="215"/>
      <c r="M31" s="215"/>
      <c r="N31" s="215"/>
      <c r="O31" s="215"/>
    </row>
    <row r="32" customFormat="false" ht="74.05" hidden="false" customHeight="false" outlineLevel="0" collapsed="false">
      <c r="A32" s="232" t="s">
        <v>31</v>
      </c>
      <c r="B32" s="233" t="n">
        <v>8272</v>
      </c>
      <c r="C32" s="128" t="s">
        <v>151</v>
      </c>
      <c r="D32" s="61" t="s">
        <v>66</v>
      </c>
      <c r="E32" s="232"/>
      <c r="F32" s="97" t="s">
        <v>157</v>
      </c>
      <c r="G32" s="36" t="n">
        <v>549.9</v>
      </c>
      <c r="J32" s="215"/>
      <c r="K32" s="215"/>
      <c r="L32" s="215"/>
      <c r="M32" s="215"/>
      <c r="N32" s="215"/>
      <c r="O32" s="215"/>
    </row>
    <row r="33" customFormat="false" ht="74.05" hidden="false" customHeight="false" outlineLevel="0" collapsed="false">
      <c r="A33" s="232" t="s">
        <v>31</v>
      </c>
      <c r="B33" s="233" t="n">
        <v>8273</v>
      </c>
      <c r="C33" s="128" t="s">
        <v>151</v>
      </c>
      <c r="D33" s="61" t="s">
        <v>66</v>
      </c>
      <c r="E33" s="232"/>
      <c r="F33" s="97" t="s">
        <v>157</v>
      </c>
      <c r="G33" s="36" t="n">
        <v>549.9</v>
      </c>
      <c r="J33" s="215"/>
      <c r="K33" s="215"/>
      <c r="L33" s="215"/>
      <c r="M33" s="215"/>
      <c r="N33" s="215"/>
      <c r="O33" s="215"/>
    </row>
    <row r="34" customFormat="false" ht="74.05" hidden="false" customHeight="false" outlineLevel="0" collapsed="false">
      <c r="A34" s="232" t="s">
        <v>31</v>
      </c>
      <c r="B34" s="233" t="n">
        <v>8274</v>
      </c>
      <c r="C34" s="128" t="s">
        <v>151</v>
      </c>
      <c r="D34" s="61" t="s">
        <v>66</v>
      </c>
      <c r="E34" s="232"/>
      <c r="F34" s="97" t="s">
        <v>157</v>
      </c>
      <c r="G34" s="36" t="n">
        <v>549.9</v>
      </c>
      <c r="J34" s="215"/>
      <c r="K34" s="215"/>
      <c r="L34" s="215"/>
      <c r="M34" s="215"/>
      <c r="N34" s="215"/>
      <c r="O34" s="215"/>
    </row>
    <row r="35" customFormat="false" ht="74.05" hidden="false" customHeight="false" outlineLevel="0" collapsed="false">
      <c r="A35" s="232" t="s">
        <v>31</v>
      </c>
      <c r="B35" s="233" t="n">
        <v>8275</v>
      </c>
      <c r="C35" s="128" t="s">
        <v>151</v>
      </c>
      <c r="D35" s="61" t="s">
        <v>66</v>
      </c>
      <c r="E35" s="232"/>
      <c r="F35" s="97" t="s">
        <v>157</v>
      </c>
      <c r="G35" s="36" t="n">
        <v>549.9</v>
      </c>
      <c r="J35" s="215"/>
      <c r="K35" s="215"/>
      <c r="L35" s="215"/>
      <c r="M35" s="215"/>
      <c r="N35" s="215"/>
      <c r="O35" s="215"/>
    </row>
    <row r="36" customFormat="false" ht="74.05" hidden="false" customHeight="false" outlineLevel="0" collapsed="false">
      <c r="A36" s="232" t="s">
        <v>31</v>
      </c>
      <c r="B36" s="233" t="n">
        <v>8276</v>
      </c>
      <c r="C36" s="128" t="s">
        <v>151</v>
      </c>
      <c r="D36" s="61" t="s">
        <v>66</v>
      </c>
      <c r="E36" s="232"/>
      <c r="F36" s="97" t="s">
        <v>157</v>
      </c>
      <c r="G36" s="36" t="n">
        <v>549.9</v>
      </c>
      <c r="J36" s="215"/>
      <c r="K36" s="215"/>
      <c r="L36" s="215"/>
      <c r="M36" s="215"/>
      <c r="N36" s="215"/>
      <c r="O36" s="215"/>
    </row>
    <row r="37" customFormat="false" ht="74.05" hidden="false" customHeight="false" outlineLevel="0" collapsed="false">
      <c r="A37" s="232" t="s">
        <v>31</v>
      </c>
      <c r="B37" s="233" t="n">
        <v>8277</v>
      </c>
      <c r="C37" s="128" t="s">
        <v>151</v>
      </c>
      <c r="D37" s="61" t="s">
        <v>66</v>
      </c>
      <c r="E37" s="232"/>
      <c r="F37" s="97" t="s">
        <v>157</v>
      </c>
      <c r="G37" s="36" t="n">
        <v>549.9</v>
      </c>
      <c r="J37" s="215"/>
      <c r="K37" s="215"/>
      <c r="L37" s="215"/>
      <c r="M37" s="215"/>
      <c r="N37" s="215"/>
      <c r="O37" s="215"/>
    </row>
    <row r="38" customFormat="false" ht="74.05" hidden="false" customHeight="false" outlineLevel="0" collapsed="false">
      <c r="A38" s="232" t="s">
        <v>31</v>
      </c>
      <c r="B38" s="233" t="n">
        <v>8278</v>
      </c>
      <c r="C38" s="128" t="s">
        <v>151</v>
      </c>
      <c r="D38" s="61" t="s">
        <v>66</v>
      </c>
      <c r="E38" s="232"/>
      <c r="F38" s="97" t="s">
        <v>157</v>
      </c>
      <c r="G38" s="36" t="n">
        <v>549.9</v>
      </c>
      <c r="J38" s="215"/>
      <c r="K38" s="215"/>
      <c r="L38" s="215"/>
      <c r="M38" s="215"/>
      <c r="N38" s="215"/>
      <c r="O38" s="215"/>
    </row>
    <row r="39" customFormat="false" ht="74.05" hidden="false" customHeight="false" outlineLevel="0" collapsed="false">
      <c r="A39" s="232" t="s">
        <v>31</v>
      </c>
      <c r="B39" s="233" t="n">
        <v>8279</v>
      </c>
      <c r="C39" s="128" t="s">
        <v>151</v>
      </c>
      <c r="D39" s="61" t="s">
        <v>66</v>
      </c>
      <c r="E39" s="232"/>
      <c r="F39" s="97" t="s">
        <v>157</v>
      </c>
      <c r="G39" s="36" t="n">
        <v>549.9</v>
      </c>
      <c r="J39" s="215"/>
      <c r="K39" s="215"/>
      <c r="L39" s="215"/>
      <c r="M39" s="215"/>
      <c r="N39" s="215"/>
      <c r="O39" s="215"/>
    </row>
    <row r="40" customFormat="false" ht="74.05" hidden="false" customHeight="false" outlineLevel="0" collapsed="false">
      <c r="A40" s="232" t="s">
        <v>31</v>
      </c>
      <c r="B40" s="233" t="n">
        <v>8280</v>
      </c>
      <c r="C40" s="128" t="s">
        <v>151</v>
      </c>
      <c r="D40" s="61" t="s">
        <v>66</v>
      </c>
      <c r="E40" s="232"/>
      <c r="F40" s="97" t="s">
        <v>157</v>
      </c>
      <c r="G40" s="36" t="n">
        <v>549.9</v>
      </c>
      <c r="J40" s="215"/>
      <c r="K40" s="215"/>
      <c r="L40" s="215"/>
      <c r="M40" s="215"/>
      <c r="N40" s="215"/>
      <c r="O40" s="215"/>
    </row>
    <row r="41" customFormat="false" ht="12.8" hidden="false" customHeight="false" outlineLevel="0" collapsed="false">
      <c r="A41" s="235"/>
      <c r="B41" s="235"/>
      <c r="C41" s="235"/>
      <c r="D41" s="235"/>
      <c r="E41" s="235"/>
      <c r="F41" s="235"/>
      <c r="G41" s="235"/>
      <c r="J41" s="215"/>
      <c r="K41" s="215"/>
      <c r="L41" s="215"/>
      <c r="M41" s="215"/>
      <c r="N41" s="215"/>
      <c r="O41" s="215"/>
    </row>
    <row r="42" customFormat="false" ht="74.05" hidden="false" customHeight="true" outlineLevel="0" collapsed="false">
      <c r="A42" s="232" t="s">
        <v>31</v>
      </c>
      <c r="B42" s="233" t="n">
        <v>8281</v>
      </c>
      <c r="C42" s="128" t="s">
        <v>151</v>
      </c>
      <c r="D42" s="61" t="s">
        <v>66</v>
      </c>
      <c r="E42" s="61" t="s">
        <v>88</v>
      </c>
      <c r="F42" s="97" t="s">
        <v>158</v>
      </c>
      <c r="G42" s="36" t="n">
        <v>549.9</v>
      </c>
      <c r="J42" s="215"/>
      <c r="K42" s="215"/>
      <c r="L42" s="215"/>
      <c r="M42" s="215"/>
      <c r="N42" s="215"/>
      <c r="O42" s="215"/>
    </row>
    <row r="43" customFormat="false" ht="74.05" hidden="false" customHeight="false" outlineLevel="0" collapsed="false">
      <c r="A43" s="232" t="s">
        <v>31</v>
      </c>
      <c r="B43" s="233" t="n">
        <v>8282</v>
      </c>
      <c r="C43" s="128" t="s">
        <v>151</v>
      </c>
      <c r="D43" s="61" t="s">
        <v>66</v>
      </c>
      <c r="E43" s="61"/>
      <c r="F43" s="97" t="s">
        <v>158</v>
      </c>
      <c r="G43" s="36" t="n">
        <v>549.9</v>
      </c>
      <c r="J43" s="215"/>
      <c r="K43" s="215"/>
      <c r="L43" s="215"/>
      <c r="M43" s="215"/>
      <c r="N43" s="215"/>
      <c r="O43" s="215"/>
    </row>
    <row r="44" customFormat="false" ht="12.8" hidden="false" customHeight="false" outlineLevel="0" collapsed="false">
      <c r="A44" s="235"/>
      <c r="B44" s="235"/>
      <c r="C44" s="235"/>
      <c r="D44" s="235"/>
      <c r="E44" s="235"/>
      <c r="F44" s="235"/>
      <c r="G44" s="235"/>
      <c r="J44" s="215"/>
      <c r="K44" s="215"/>
      <c r="L44" s="215"/>
      <c r="M44" s="215"/>
      <c r="N44" s="215"/>
      <c r="O44" s="215"/>
    </row>
    <row r="45" customFormat="false" ht="74.05" hidden="false" customHeight="true" outlineLevel="0" collapsed="false">
      <c r="A45" s="232" t="s">
        <v>31</v>
      </c>
      <c r="B45" s="233" t="n">
        <v>8283</v>
      </c>
      <c r="C45" s="128" t="s">
        <v>151</v>
      </c>
      <c r="D45" s="61" t="s">
        <v>66</v>
      </c>
      <c r="E45" s="61" t="s">
        <v>159</v>
      </c>
      <c r="F45" s="97" t="s">
        <v>160</v>
      </c>
      <c r="G45" s="36" t="n">
        <v>549.9</v>
      </c>
      <c r="J45" s="215"/>
      <c r="K45" s="215"/>
      <c r="L45" s="215"/>
      <c r="M45" s="215"/>
      <c r="N45" s="215"/>
      <c r="O45" s="215"/>
    </row>
    <row r="46" customFormat="false" ht="74.05" hidden="false" customHeight="false" outlineLevel="0" collapsed="false">
      <c r="A46" s="232" t="s">
        <v>31</v>
      </c>
      <c r="B46" s="233" t="n">
        <v>8284</v>
      </c>
      <c r="C46" s="128" t="s">
        <v>151</v>
      </c>
      <c r="D46" s="61" t="s">
        <v>66</v>
      </c>
      <c r="E46" s="61"/>
      <c r="F46" s="97" t="s">
        <v>160</v>
      </c>
      <c r="G46" s="36" t="n">
        <v>549.9</v>
      </c>
      <c r="J46" s="215"/>
      <c r="K46" s="215"/>
      <c r="L46" s="215"/>
      <c r="M46" s="215"/>
      <c r="N46" s="215"/>
      <c r="O46" s="215"/>
    </row>
    <row r="47" customFormat="false" ht="74.05" hidden="false" customHeight="false" outlineLevel="0" collapsed="false">
      <c r="A47" s="232" t="s">
        <v>31</v>
      </c>
      <c r="B47" s="233" t="n">
        <v>8285</v>
      </c>
      <c r="C47" s="128" t="s">
        <v>151</v>
      </c>
      <c r="D47" s="61" t="s">
        <v>66</v>
      </c>
      <c r="E47" s="61"/>
      <c r="F47" s="97" t="s">
        <v>160</v>
      </c>
      <c r="G47" s="36" t="n">
        <v>549.9</v>
      </c>
      <c r="J47" s="215"/>
      <c r="K47" s="215"/>
      <c r="L47" s="215"/>
      <c r="M47" s="215"/>
      <c r="N47" s="215"/>
      <c r="O47" s="215"/>
    </row>
    <row r="48" customFormat="false" ht="74.05" hidden="false" customHeight="false" outlineLevel="0" collapsed="false">
      <c r="A48" s="232" t="s">
        <v>31</v>
      </c>
      <c r="B48" s="233" t="n">
        <v>8286</v>
      </c>
      <c r="C48" s="128" t="s">
        <v>151</v>
      </c>
      <c r="D48" s="61" t="s">
        <v>66</v>
      </c>
      <c r="E48" s="61"/>
      <c r="F48" s="97" t="s">
        <v>160</v>
      </c>
      <c r="G48" s="36" t="n">
        <v>549.9</v>
      </c>
      <c r="J48" s="215"/>
      <c r="K48" s="215"/>
      <c r="L48" s="215"/>
      <c r="M48" s="215"/>
      <c r="N48" s="215"/>
      <c r="O48" s="215"/>
    </row>
    <row r="49" customFormat="false" ht="74.05" hidden="false" customHeight="false" outlineLevel="0" collapsed="false">
      <c r="A49" s="232" t="s">
        <v>31</v>
      </c>
      <c r="B49" s="233" t="n">
        <v>8287</v>
      </c>
      <c r="C49" s="128" t="s">
        <v>151</v>
      </c>
      <c r="D49" s="61" t="s">
        <v>66</v>
      </c>
      <c r="E49" s="61"/>
      <c r="F49" s="97" t="s">
        <v>160</v>
      </c>
      <c r="G49" s="36" t="n">
        <v>549.9</v>
      </c>
      <c r="J49" s="215"/>
      <c r="K49" s="215"/>
      <c r="L49" s="215"/>
      <c r="M49" s="215"/>
      <c r="N49" s="215"/>
      <c r="O49" s="215"/>
    </row>
    <row r="50" customFormat="false" ht="12.8" hidden="false" customHeight="false" outlineLevel="0" collapsed="false">
      <c r="A50" s="235"/>
      <c r="B50" s="235"/>
      <c r="C50" s="235"/>
      <c r="D50" s="235"/>
      <c r="E50" s="235"/>
      <c r="F50" s="235"/>
      <c r="G50" s="235"/>
      <c r="J50" s="215"/>
      <c r="K50" s="215"/>
      <c r="L50" s="215"/>
      <c r="M50" s="215"/>
      <c r="N50" s="215"/>
      <c r="O50" s="215"/>
    </row>
    <row r="51" customFormat="false" ht="74.05" hidden="false" customHeight="true" outlineLevel="0" collapsed="false">
      <c r="A51" s="232" t="s">
        <v>31</v>
      </c>
      <c r="B51" s="233" t="n">
        <v>8288</v>
      </c>
      <c r="C51" s="128" t="s">
        <v>151</v>
      </c>
      <c r="D51" s="61" t="s">
        <v>66</v>
      </c>
      <c r="E51" s="61" t="s">
        <v>122</v>
      </c>
      <c r="F51" s="97" t="s">
        <v>161</v>
      </c>
      <c r="G51" s="36" t="n">
        <v>549.9</v>
      </c>
      <c r="J51" s="215"/>
      <c r="K51" s="215"/>
      <c r="L51" s="215"/>
      <c r="M51" s="215"/>
      <c r="N51" s="215"/>
      <c r="O51" s="215"/>
    </row>
    <row r="52" customFormat="false" ht="74.05" hidden="false" customHeight="false" outlineLevel="0" collapsed="false">
      <c r="A52" s="232" t="s">
        <v>31</v>
      </c>
      <c r="B52" s="233" t="n">
        <v>8289</v>
      </c>
      <c r="C52" s="128" t="s">
        <v>151</v>
      </c>
      <c r="D52" s="61" t="s">
        <v>66</v>
      </c>
      <c r="E52" s="61"/>
      <c r="F52" s="97" t="s">
        <v>161</v>
      </c>
      <c r="G52" s="36" t="n">
        <v>549.9</v>
      </c>
      <c r="J52" s="215"/>
      <c r="K52" s="215"/>
      <c r="L52" s="215"/>
      <c r="M52" s="215"/>
      <c r="N52" s="215"/>
      <c r="O52" s="215"/>
    </row>
    <row r="53" customFormat="false" ht="74.05" hidden="false" customHeight="false" outlineLevel="0" collapsed="false">
      <c r="A53" s="232" t="s">
        <v>31</v>
      </c>
      <c r="B53" s="233" t="n">
        <v>8290</v>
      </c>
      <c r="C53" s="128" t="s">
        <v>151</v>
      </c>
      <c r="D53" s="61" t="s">
        <v>66</v>
      </c>
      <c r="E53" s="61"/>
      <c r="F53" s="97" t="s">
        <v>161</v>
      </c>
      <c r="G53" s="36" t="n">
        <v>549.9</v>
      </c>
      <c r="J53" s="215"/>
      <c r="K53" s="215"/>
      <c r="L53" s="215"/>
      <c r="M53" s="215"/>
      <c r="N53" s="215"/>
      <c r="O53" s="215"/>
    </row>
    <row r="54" customFormat="false" ht="74.05" hidden="false" customHeight="false" outlineLevel="0" collapsed="false">
      <c r="A54" s="232" t="s">
        <v>31</v>
      </c>
      <c r="B54" s="233" t="n">
        <v>8291</v>
      </c>
      <c r="C54" s="128" t="s">
        <v>151</v>
      </c>
      <c r="D54" s="61" t="s">
        <v>66</v>
      </c>
      <c r="E54" s="61"/>
      <c r="F54" s="97" t="s">
        <v>161</v>
      </c>
      <c r="G54" s="36" t="n">
        <v>549.9</v>
      </c>
      <c r="J54" s="215"/>
      <c r="K54" s="215"/>
      <c r="L54" s="215"/>
      <c r="M54" s="215"/>
      <c r="N54" s="215"/>
      <c r="O54" s="215"/>
    </row>
    <row r="55" customFormat="false" ht="74.05" hidden="false" customHeight="false" outlineLevel="0" collapsed="false">
      <c r="A55" s="232" t="s">
        <v>31</v>
      </c>
      <c r="B55" s="233" t="n">
        <v>8292</v>
      </c>
      <c r="C55" s="128" t="s">
        <v>151</v>
      </c>
      <c r="D55" s="61" t="s">
        <v>66</v>
      </c>
      <c r="E55" s="61"/>
      <c r="F55" s="97" t="s">
        <v>161</v>
      </c>
      <c r="G55" s="36" t="n">
        <v>549.9</v>
      </c>
      <c r="J55" s="215"/>
      <c r="K55" s="215"/>
      <c r="L55" s="215"/>
      <c r="M55" s="215"/>
      <c r="N55" s="215"/>
      <c r="O55" s="215"/>
    </row>
    <row r="56" customFormat="false" ht="74.05" hidden="false" customHeight="false" outlineLevel="0" collapsed="false">
      <c r="A56" s="232" t="s">
        <v>31</v>
      </c>
      <c r="B56" s="233" t="n">
        <v>8293</v>
      </c>
      <c r="C56" s="128" t="s">
        <v>151</v>
      </c>
      <c r="D56" s="61" t="s">
        <v>66</v>
      </c>
      <c r="E56" s="61"/>
      <c r="F56" s="97" t="s">
        <v>161</v>
      </c>
      <c r="G56" s="36" t="n">
        <v>549.9</v>
      </c>
      <c r="J56" s="215"/>
      <c r="K56" s="215"/>
      <c r="L56" s="215"/>
      <c r="M56" s="215"/>
      <c r="N56" s="215"/>
      <c r="O56" s="215"/>
    </row>
    <row r="57" customFormat="false" ht="74.05" hidden="false" customHeight="false" outlineLevel="0" collapsed="false">
      <c r="A57" s="232" t="s">
        <v>31</v>
      </c>
      <c r="B57" s="233" t="n">
        <v>8294</v>
      </c>
      <c r="C57" s="128" t="s">
        <v>151</v>
      </c>
      <c r="D57" s="61" t="s">
        <v>66</v>
      </c>
      <c r="E57" s="61"/>
      <c r="F57" s="97" t="s">
        <v>161</v>
      </c>
      <c r="G57" s="36" t="n">
        <v>549.9</v>
      </c>
      <c r="J57" s="215"/>
      <c r="K57" s="215"/>
      <c r="L57" s="215"/>
      <c r="M57" s="215"/>
      <c r="N57" s="215"/>
      <c r="O57" s="215"/>
    </row>
    <row r="58" customFormat="false" ht="12.8" hidden="false" customHeight="false" outlineLevel="0" collapsed="false">
      <c r="A58" s="235"/>
      <c r="B58" s="235"/>
      <c r="C58" s="235"/>
      <c r="D58" s="235"/>
      <c r="E58" s="235"/>
      <c r="F58" s="235"/>
      <c r="G58" s="235"/>
      <c r="J58" s="215"/>
      <c r="K58" s="215"/>
      <c r="L58" s="215"/>
      <c r="M58" s="215"/>
      <c r="N58" s="215"/>
      <c r="O58" s="215"/>
    </row>
    <row r="59" customFormat="false" ht="74.05" hidden="false" customHeight="false" outlineLevel="0" collapsed="false">
      <c r="A59" s="232" t="s">
        <v>31</v>
      </c>
      <c r="B59" s="233" t="n">
        <v>8295</v>
      </c>
      <c r="C59" s="128" t="s">
        <v>151</v>
      </c>
      <c r="D59" s="61" t="s">
        <v>66</v>
      </c>
      <c r="E59" s="61" t="s">
        <v>162</v>
      </c>
      <c r="F59" s="97" t="s">
        <v>163</v>
      </c>
      <c r="G59" s="36" t="n">
        <v>549.9</v>
      </c>
      <c r="J59" s="215"/>
      <c r="K59" s="215"/>
      <c r="L59" s="215"/>
      <c r="M59" s="215"/>
      <c r="N59" s="215"/>
      <c r="O59" s="215"/>
    </row>
    <row r="60" customFormat="false" ht="12.8" hidden="false" customHeight="false" outlineLevel="0" collapsed="false">
      <c r="A60" s="235"/>
      <c r="B60" s="235"/>
      <c r="C60" s="235"/>
      <c r="D60" s="235"/>
      <c r="E60" s="235"/>
      <c r="F60" s="235"/>
      <c r="G60" s="235"/>
      <c r="J60" s="215"/>
      <c r="K60" s="215"/>
      <c r="L60" s="215"/>
      <c r="M60" s="215"/>
      <c r="N60" s="215"/>
      <c r="O60" s="215"/>
    </row>
    <row r="61" customFormat="false" ht="74.05" hidden="false" customHeight="true" outlineLevel="0" collapsed="false">
      <c r="A61" s="232" t="s">
        <v>31</v>
      </c>
      <c r="B61" s="233" t="n">
        <v>8296</v>
      </c>
      <c r="C61" s="128" t="s">
        <v>151</v>
      </c>
      <c r="D61" s="61" t="s">
        <v>66</v>
      </c>
      <c r="E61" s="61" t="s">
        <v>164</v>
      </c>
      <c r="F61" s="97" t="s">
        <v>165</v>
      </c>
      <c r="G61" s="36" t="n">
        <v>549.9</v>
      </c>
      <c r="J61" s="215"/>
      <c r="K61" s="215"/>
      <c r="L61" s="215"/>
      <c r="M61" s="215"/>
      <c r="N61" s="215"/>
      <c r="O61" s="215"/>
    </row>
    <row r="62" customFormat="false" ht="74.05" hidden="false" customHeight="false" outlineLevel="0" collapsed="false">
      <c r="A62" s="232" t="s">
        <v>31</v>
      </c>
      <c r="B62" s="233" t="n">
        <v>8297</v>
      </c>
      <c r="C62" s="128" t="s">
        <v>151</v>
      </c>
      <c r="D62" s="61" t="s">
        <v>66</v>
      </c>
      <c r="E62" s="61"/>
      <c r="F62" s="97" t="s">
        <v>165</v>
      </c>
      <c r="G62" s="36" t="n">
        <v>549.9</v>
      </c>
      <c r="J62" s="215"/>
      <c r="K62" s="215"/>
      <c r="L62" s="215"/>
      <c r="M62" s="215"/>
      <c r="N62" s="215"/>
      <c r="O62" s="215"/>
    </row>
    <row r="63" customFormat="false" ht="74.05" hidden="false" customHeight="false" outlineLevel="0" collapsed="false">
      <c r="A63" s="232" t="s">
        <v>31</v>
      </c>
      <c r="B63" s="233" t="n">
        <v>8298</v>
      </c>
      <c r="C63" s="128" t="s">
        <v>151</v>
      </c>
      <c r="D63" s="61" t="s">
        <v>66</v>
      </c>
      <c r="E63" s="61"/>
      <c r="F63" s="97" t="s">
        <v>165</v>
      </c>
      <c r="G63" s="36" t="n">
        <v>549.9</v>
      </c>
      <c r="J63" s="215"/>
      <c r="K63" s="215"/>
      <c r="L63" s="215"/>
      <c r="M63" s="215"/>
      <c r="N63" s="215"/>
      <c r="O63" s="215"/>
    </row>
    <row r="64" customFormat="false" ht="74.05" hidden="false" customHeight="false" outlineLevel="0" collapsed="false">
      <c r="A64" s="232" t="s">
        <v>31</v>
      </c>
      <c r="B64" s="233" t="n">
        <v>8299</v>
      </c>
      <c r="C64" s="128" t="s">
        <v>151</v>
      </c>
      <c r="D64" s="61" t="s">
        <v>66</v>
      </c>
      <c r="E64" s="61"/>
      <c r="F64" s="97" t="s">
        <v>165</v>
      </c>
      <c r="G64" s="36" t="n">
        <v>549.9</v>
      </c>
      <c r="J64" s="215"/>
      <c r="K64" s="215"/>
      <c r="L64" s="215"/>
      <c r="M64" s="215"/>
      <c r="N64" s="215"/>
      <c r="O64" s="215"/>
    </row>
    <row r="65" customFormat="false" ht="74.05" hidden="false" customHeight="false" outlineLevel="0" collapsed="false">
      <c r="A65" s="232" t="s">
        <v>31</v>
      </c>
      <c r="B65" s="233" t="n">
        <v>8300</v>
      </c>
      <c r="C65" s="128" t="s">
        <v>151</v>
      </c>
      <c r="D65" s="61" t="s">
        <v>66</v>
      </c>
      <c r="E65" s="61"/>
      <c r="F65" s="97" t="s">
        <v>165</v>
      </c>
      <c r="G65" s="36" t="n">
        <v>549.9</v>
      </c>
      <c r="J65" s="215"/>
      <c r="K65" s="215"/>
      <c r="L65" s="215"/>
      <c r="M65" s="215"/>
      <c r="N65" s="215"/>
      <c r="O65" s="215"/>
    </row>
    <row r="66" customFormat="false" ht="12.8" hidden="false" customHeight="false" outlineLevel="0" collapsed="false">
      <c r="A66" s="235"/>
      <c r="B66" s="235"/>
      <c r="C66" s="235"/>
      <c r="D66" s="235"/>
      <c r="E66" s="235"/>
      <c r="F66" s="235"/>
      <c r="G66" s="235"/>
      <c r="J66" s="215"/>
      <c r="K66" s="215"/>
      <c r="L66" s="215"/>
      <c r="M66" s="215"/>
      <c r="N66" s="215"/>
      <c r="O66" s="215"/>
    </row>
    <row r="67" customFormat="false" ht="74.05" hidden="false" customHeight="true" outlineLevel="0" collapsed="false">
      <c r="A67" s="232" t="s">
        <v>31</v>
      </c>
      <c r="B67" s="233" t="n">
        <v>8301</v>
      </c>
      <c r="C67" s="128" t="s">
        <v>151</v>
      </c>
      <c r="D67" s="61" t="s">
        <v>66</v>
      </c>
      <c r="E67" s="61" t="s">
        <v>166</v>
      </c>
      <c r="F67" s="97" t="s">
        <v>167</v>
      </c>
      <c r="G67" s="36" t="n">
        <v>549.9</v>
      </c>
      <c r="J67" s="215"/>
      <c r="K67" s="215"/>
      <c r="L67" s="215"/>
      <c r="M67" s="215"/>
      <c r="N67" s="215"/>
      <c r="O67" s="215"/>
    </row>
    <row r="68" customFormat="false" ht="74.05" hidden="false" customHeight="false" outlineLevel="0" collapsed="false">
      <c r="A68" s="232" t="s">
        <v>31</v>
      </c>
      <c r="B68" s="233" t="n">
        <v>8302</v>
      </c>
      <c r="C68" s="128" t="s">
        <v>151</v>
      </c>
      <c r="D68" s="61" t="s">
        <v>66</v>
      </c>
      <c r="E68" s="61"/>
      <c r="F68" s="97" t="s">
        <v>167</v>
      </c>
      <c r="G68" s="36" t="n">
        <v>549.9</v>
      </c>
      <c r="J68" s="215"/>
      <c r="K68" s="215"/>
      <c r="L68" s="215"/>
      <c r="M68" s="215"/>
      <c r="N68" s="215"/>
      <c r="O68" s="215"/>
    </row>
    <row r="69" customFormat="false" ht="74.05" hidden="false" customHeight="false" outlineLevel="0" collapsed="false">
      <c r="A69" s="232" t="s">
        <v>31</v>
      </c>
      <c r="B69" s="233" t="n">
        <v>8303</v>
      </c>
      <c r="C69" s="128" t="s">
        <v>151</v>
      </c>
      <c r="D69" s="61" t="s">
        <v>66</v>
      </c>
      <c r="E69" s="61"/>
      <c r="F69" s="97" t="s">
        <v>167</v>
      </c>
      <c r="G69" s="36" t="n">
        <v>549.9</v>
      </c>
      <c r="J69" s="215"/>
      <c r="K69" s="215"/>
      <c r="L69" s="215"/>
      <c r="M69" s="215"/>
      <c r="N69" s="215"/>
      <c r="O69" s="215"/>
    </row>
    <row r="70" customFormat="false" ht="74.05" hidden="false" customHeight="false" outlineLevel="0" collapsed="false">
      <c r="A70" s="232" t="s">
        <v>31</v>
      </c>
      <c r="B70" s="233" t="n">
        <v>8304</v>
      </c>
      <c r="C70" s="128" t="s">
        <v>151</v>
      </c>
      <c r="D70" s="61" t="s">
        <v>66</v>
      </c>
      <c r="E70" s="61"/>
      <c r="F70" s="97" t="s">
        <v>167</v>
      </c>
      <c r="G70" s="36" t="n">
        <v>549.9</v>
      </c>
      <c r="J70" s="215"/>
      <c r="K70" s="215"/>
      <c r="L70" s="215"/>
      <c r="M70" s="215"/>
      <c r="N70" s="215"/>
      <c r="O70" s="215"/>
    </row>
    <row r="71" customFormat="false" ht="74.05" hidden="false" customHeight="false" outlineLevel="0" collapsed="false">
      <c r="A71" s="232" t="s">
        <v>31</v>
      </c>
      <c r="B71" s="233" t="n">
        <v>8305</v>
      </c>
      <c r="C71" s="128" t="s">
        <v>151</v>
      </c>
      <c r="D71" s="61" t="s">
        <v>66</v>
      </c>
      <c r="E71" s="61"/>
      <c r="F71" s="97" t="s">
        <v>167</v>
      </c>
      <c r="G71" s="36" t="n">
        <v>549.9</v>
      </c>
      <c r="J71" s="215"/>
      <c r="K71" s="215"/>
      <c r="L71" s="215"/>
      <c r="M71" s="215"/>
      <c r="N71" s="215"/>
      <c r="O71" s="215"/>
    </row>
    <row r="72" customFormat="false" ht="74.05" hidden="false" customHeight="false" outlineLevel="0" collapsed="false">
      <c r="A72" s="232" t="s">
        <v>31</v>
      </c>
      <c r="B72" s="233" t="n">
        <v>8306</v>
      </c>
      <c r="C72" s="128" t="s">
        <v>151</v>
      </c>
      <c r="D72" s="61" t="s">
        <v>66</v>
      </c>
      <c r="E72" s="61"/>
      <c r="F72" s="97" t="s">
        <v>167</v>
      </c>
      <c r="G72" s="36" t="n">
        <v>549.9</v>
      </c>
      <c r="J72" s="215"/>
      <c r="K72" s="215"/>
      <c r="L72" s="215"/>
      <c r="M72" s="215"/>
      <c r="N72" s="215"/>
      <c r="O72" s="215"/>
    </row>
    <row r="73" customFormat="false" ht="74.05" hidden="false" customHeight="false" outlineLevel="0" collapsed="false">
      <c r="A73" s="232" t="s">
        <v>31</v>
      </c>
      <c r="B73" s="233" t="n">
        <v>8307</v>
      </c>
      <c r="C73" s="128" t="s">
        <v>151</v>
      </c>
      <c r="D73" s="61" t="s">
        <v>66</v>
      </c>
      <c r="E73" s="61"/>
      <c r="F73" s="97" t="s">
        <v>167</v>
      </c>
      <c r="G73" s="36" t="n">
        <v>549.9</v>
      </c>
      <c r="J73" s="215"/>
      <c r="K73" s="215"/>
      <c r="L73" s="215"/>
      <c r="M73" s="215"/>
      <c r="N73" s="215"/>
      <c r="O73" s="215"/>
    </row>
    <row r="74" customFormat="false" ht="74.05" hidden="false" customHeight="false" outlineLevel="0" collapsed="false">
      <c r="A74" s="232" t="s">
        <v>31</v>
      </c>
      <c r="B74" s="233" t="n">
        <v>8308</v>
      </c>
      <c r="C74" s="128" t="s">
        <v>151</v>
      </c>
      <c r="D74" s="61" t="s">
        <v>66</v>
      </c>
      <c r="E74" s="61"/>
      <c r="F74" s="97" t="s">
        <v>167</v>
      </c>
      <c r="G74" s="36" t="n">
        <v>549.9</v>
      </c>
      <c r="J74" s="215"/>
      <c r="K74" s="215"/>
      <c r="L74" s="215"/>
      <c r="M74" s="215"/>
      <c r="N74" s="215"/>
      <c r="O74" s="215"/>
    </row>
    <row r="75" customFormat="false" ht="12.8" hidden="false" customHeight="false" outlineLevel="0" collapsed="false">
      <c r="A75" s="235"/>
      <c r="B75" s="235"/>
      <c r="C75" s="235"/>
      <c r="D75" s="235"/>
      <c r="E75" s="235"/>
      <c r="F75" s="235"/>
      <c r="G75" s="235"/>
      <c r="J75" s="215"/>
      <c r="K75" s="215"/>
      <c r="L75" s="215"/>
      <c r="M75" s="215"/>
      <c r="N75" s="215"/>
      <c r="O75" s="215"/>
    </row>
    <row r="76" customFormat="false" ht="74.05" hidden="false" customHeight="true" outlineLevel="0" collapsed="false">
      <c r="A76" s="232" t="s">
        <v>31</v>
      </c>
      <c r="B76" s="233" t="n">
        <v>8309</v>
      </c>
      <c r="C76" s="128" t="s">
        <v>151</v>
      </c>
      <c r="D76" s="61" t="s">
        <v>66</v>
      </c>
      <c r="E76" s="61" t="s">
        <v>168</v>
      </c>
      <c r="F76" s="97" t="s">
        <v>169</v>
      </c>
      <c r="G76" s="36" t="n">
        <v>549.9</v>
      </c>
      <c r="J76" s="215"/>
      <c r="K76" s="215"/>
      <c r="L76" s="215"/>
      <c r="M76" s="215"/>
      <c r="N76" s="215"/>
      <c r="O76" s="215"/>
    </row>
    <row r="77" customFormat="false" ht="74.05" hidden="false" customHeight="false" outlineLevel="0" collapsed="false">
      <c r="A77" s="232" t="s">
        <v>31</v>
      </c>
      <c r="B77" s="233" t="n">
        <v>8310</v>
      </c>
      <c r="C77" s="128" t="s">
        <v>151</v>
      </c>
      <c r="D77" s="61" t="s">
        <v>66</v>
      </c>
      <c r="E77" s="61"/>
      <c r="F77" s="97" t="s">
        <v>169</v>
      </c>
      <c r="G77" s="36" t="n">
        <v>549.9</v>
      </c>
      <c r="J77" s="215"/>
      <c r="K77" s="215"/>
      <c r="L77" s="215"/>
      <c r="M77" s="215"/>
      <c r="N77" s="215"/>
      <c r="O77" s="215"/>
    </row>
    <row r="78" customFormat="false" ht="74.05" hidden="false" customHeight="false" outlineLevel="0" collapsed="false">
      <c r="A78" s="232" t="s">
        <v>31</v>
      </c>
      <c r="B78" s="233" t="n">
        <v>8311</v>
      </c>
      <c r="C78" s="128" t="s">
        <v>151</v>
      </c>
      <c r="D78" s="61" t="s">
        <v>66</v>
      </c>
      <c r="E78" s="61"/>
      <c r="F78" s="97" t="s">
        <v>169</v>
      </c>
      <c r="G78" s="36" t="n">
        <v>549.9</v>
      </c>
      <c r="J78" s="215"/>
      <c r="K78" s="215"/>
      <c r="L78" s="215"/>
      <c r="M78" s="215"/>
      <c r="N78" s="215"/>
      <c r="O78" s="215"/>
    </row>
    <row r="79" customFormat="false" ht="74.05" hidden="false" customHeight="false" outlineLevel="0" collapsed="false">
      <c r="A79" s="232" t="s">
        <v>31</v>
      </c>
      <c r="B79" s="233" t="n">
        <v>8312</v>
      </c>
      <c r="C79" s="128" t="s">
        <v>151</v>
      </c>
      <c r="D79" s="61" t="s">
        <v>66</v>
      </c>
      <c r="E79" s="61"/>
      <c r="F79" s="97" t="s">
        <v>169</v>
      </c>
      <c r="G79" s="36" t="n">
        <v>549.9</v>
      </c>
      <c r="J79" s="215"/>
      <c r="K79" s="215"/>
      <c r="L79" s="215"/>
      <c r="M79" s="215"/>
      <c r="N79" s="215"/>
      <c r="O79" s="215"/>
    </row>
    <row r="80" customFormat="false" ht="12.8" hidden="false" customHeight="false" outlineLevel="0" collapsed="false">
      <c r="A80" s="235"/>
      <c r="B80" s="235"/>
      <c r="C80" s="235"/>
      <c r="D80" s="235"/>
      <c r="E80" s="235"/>
      <c r="F80" s="235"/>
      <c r="G80" s="235"/>
      <c r="J80" s="215"/>
      <c r="K80" s="215"/>
      <c r="L80" s="215"/>
      <c r="M80" s="215"/>
      <c r="N80" s="215"/>
      <c r="O80" s="215"/>
    </row>
    <row r="81" customFormat="false" ht="74.05" hidden="false" customHeight="true" outlineLevel="0" collapsed="false">
      <c r="A81" s="232" t="s">
        <v>31</v>
      </c>
      <c r="B81" s="233" t="n">
        <v>8313</v>
      </c>
      <c r="C81" s="128" t="s">
        <v>151</v>
      </c>
      <c r="D81" s="61" t="s">
        <v>66</v>
      </c>
      <c r="E81" s="61" t="s">
        <v>170</v>
      </c>
      <c r="F81" s="97" t="s">
        <v>171</v>
      </c>
      <c r="G81" s="36" t="n">
        <v>549.9</v>
      </c>
      <c r="J81" s="215"/>
      <c r="K81" s="215"/>
      <c r="L81" s="215"/>
      <c r="M81" s="215"/>
      <c r="N81" s="215"/>
      <c r="O81" s="215"/>
    </row>
    <row r="82" customFormat="false" ht="74.05" hidden="false" customHeight="false" outlineLevel="0" collapsed="false">
      <c r="A82" s="232" t="s">
        <v>31</v>
      </c>
      <c r="B82" s="233" t="n">
        <v>8314</v>
      </c>
      <c r="C82" s="128" t="s">
        <v>151</v>
      </c>
      <c r="D82" s="61" t="s">
        <v>66</v>
      </c>
      <c r="E82" s="61"/>
      <c r="F82" s="97" t="s">
        <v>171</v>
      </c>
      <c r="G82" s="36" t="n">
        <v>549.9</v>
      </c>
      <c r="J82" s="215"/>
      <c r="K82" s="215"/>
      <c r="L82" s="215"/>
      <c r="M82" s="215"/>
      <c r="N82" s="215"/>
      <c r="O82" s="215"/>
    </row>
    <row r="83" customFormat="false" ht="12.8" hidden="false" customHeight="false" outlineLevel="0" collapsed="false">
      <c r="A83" s="235"/>
      <c r="B83" s="235"/>
      <c r="C83" s="235"/>
      <c r="D83" s="235"/>
      <c r="E83" s="235"/>
      <c r="F83" s="235"/>
      <c r="G83" s="235"/>
      <c r="J83" s="215"/>
      <c r="K83" s="215"/>
      <c r="L83" s="215"/>
      <c r="M83" s="215"/>
      <c r="N83" s="215"/>
      <c r="O83" s="215"/>
    </row>
    <row r="84" customFormat="false" ht="74.05" hidden="false" customHeight="true" outlineLevel="0" collapsed="false">
      <c r="A84" s="232" t="s">
        <v>31</v>
      </c>
      <c r="B84" s="233" t="n">
        <v>8315</v>
      </c>
      <c r="C84" s="128" t="s">
        <v>151</v>
      </c>
      <c r="D84" s="61" t="s">
        <v>66</v>
      </c>
      <c r="E84" s="61" t="s">
        <v>172</v>
      </c>
      <c r="F84" s="97" t="s">
        <v>173</v>
      </c>
      <c r="G84" s="36" t="n">
        <v>549.9</v>
      </c>
      <c r="J84" s="215"/>
      <c r="K84" s="215"/>
      <c r="L84" s="215"/>
      <c r="M84" s="215"/>
      <c r="N84" s="215"/>
      <c r="O84" s="215"/>
    </row>
    <row r="85" customFormat="false" ht="74.05" hidden="false" customHeight="false" outlineLevel="0" collapsed="false">
      <c r="A85" s="232" t="s">
        <v>31</v>
      </c>
      <c r="B85" s="233" t="n">
        <v>8316</v>
      </c>
      <c r="C85" s="128" t="s">
        <v>151</v>
      </c>
      <c r="D85" s="61" t="s">
        <v>66</v>
      </c>
      <c r="E85" s="61"/>
      <c r="F85" s="97" t="s">
        <v>173</v>
      </c>
      <c r="G85" s="36" t="n">
        <v>549.9</v>
      </c>
      <c r="J85" s="215"/>
      <c r="K85" s="215"/>
      <c r="L85" s="215"/>
      <c r="M85" s="215"/>
      <c r="N85" s="215"/>
      <c r="O85" s="215"/>
    </row>
    <row r="86" customFormat="false" ht="74.05" hidden="false" customHeight="false" outlineLevel="0" collapsed="false">
      <c r="A86" s="232" t="s">
        <v>31</v>
      </c>
      <c r="B86" s="233" t="n">
        <v>8317</v>
      </c>
      <c r="C86" s="128" t="s">
        <v>151</v>
      </c>
      <c r="D86" s="61" t="s">
        <v>66</v>
      </c>
      <c r="E86" s="61"/>
      <c r="F86" s="97" t="s">
        <v>173</v>
      </c>
      <c r="G86" s="36" t="n">
        <v>549.9</v>
      </c>
      <c r="J86" s="215"/>
      <c r="K86" s="215"/>
      <c r="L86" s="215"/>
      <c r="M86" s="215"/>
      <c r="N86" s="215"/>
      <c r="O86" s="215"/>
    </row>
    <row r="87" customFormat="false" ht="74.05" hidden="false" customHeight="false" outlineLevel="0" collapsed="false">
      <c r="A87" s="232" t="s">
        <v>31</v>
      </c>
      <c r="B87" s="233" t="n">
        <v>8318</v>
      </c>
      <c r="C87" s="128" t="s">
        <v>151</v>
      </c>
      <c r="D87" s="61" t="s">
        <v>66</v>
      </c>
      <c r="E87" s="61"/>
      <c r="F87" s="97" t="s">
        <v>173</v>
      </c>
      <c r="G87" s="36" t="n">
        <v>549.9</v>
      </c>
      <c r="J87" s="215"/>
      <c r="K87" s="215"/>
      <c r="L87" s="215"/>
      <c r="M87" s="215"/>
      <c r="N87" s="215"/>
      <c r="O87" s="215"/>
    </row>
    <row r="88" customFormat="false" ht="12.8" hidden="false" customHeight="false" outlineLevel="0" collapsed="false">
      <c r="A88" s="235"/>
      <c r="B88" s="235"/>
      <c r="C88" s="235"/>
      <c r="D88" s="235"/>
      <c r="E88" s="235"/>
      <c r="F88" s="235"/>
      <c r="G88" s="235"/>
      <c r="J88" s="215"/>
      <c r="K88" s="215"/>
      <c r="L88" s="215"/>
      <c r="M88" s="215"/>
      <c r="N88" s="215"/>
      <c r="O88" s="215"/>
    </row>
    <row r="89" customFormat="false" ht="74.05" hidden="false" customHeight="true" outlineLevel="0" collapsed="false">
      <c r="A89" s="232" t="s">
        <v>31</v>
      </c>
      <c r="B89" s="233" t="n">
        <v>8319</v>
      </c>
      <c r="C89" s="128" t="s">
        <v>151</v>
      </c>
      <c r="D89" s="61" t="s">
        <v>66</v>
      </c>
      <c r="E89" s="61" t="s">
        <v>174</v>
      </c>
      <c r="F89" s="97" t="s">
        <v>175</v>
      </c>
      <c r="G89" s="36" t="n">
        <v>549.9</v>
      </c>
      <c r="J89" s="215"/>
      <c r="K89" s="215"/>
      <c r="L89" s="215"/>
      <c r="M89" s="215"/>
      <c r="N89" s="215"/>
      <c r="O89" s="215"/>
    </row>
    <row r="90" customFormat="false" ht="74.05" hidden="false" customHeight="false" outlineLevel="0" collapsed="false">
      <c r="A90" s="232" t="s">
        <v>31</v>
      </c>
      <c r="B90" s="233" t="n">
        <v>8320</v>
      </c>
      <c r="C90" s="128" t="s">
        <v>151</v>
      </c>
      <c r="D90" s="61" t="s">
        <v>66</v>
      </c>
      <c r="E90" s="61"/>
      <c r="F90" s="97" t="s">
        <v>175</v>
      </c>
      <c r="G90" s="36" t="n">
        <v>549.9</v>
      </c>
      <c r="J90" s="215"/>
      <c r="K90" s="215"/>
      <c r="L90" s="215"/>
      <c r="M90" s="215"/>
      <c r="N90" s="215"/>
      <c r="O90" s="215"/>
    </row>
    <row r="91" customFormat="false" ht="74.05" hidden="false" customHeight="false" outlineLevel="0" collapsed="false">
      <c r="A91" s="232" t="s">
        <v>31</v>
      </c>
      <c r="B91" s="233" t="n">
        <v>8321</v>
      </c>
      <c r="C91" s="128" t="s">
        <v>151</v>
      </c>
      <c r="D91" s="61" t="s">
        <v>66</v>
      </c>
      <c r="E91" s="61"/>
      <c r="F91" s="97" t="s">
        <v>175</v>
      </c>
      <c r="G91" s="36" t="n">
        <v>549.9</v>
      </c>
      <c r="J91" s="215"/>
      <c r="K91" s="215"/>
      <c r="L91" s="215"/>
      <c r="M91" s="215"/>
      <c r="N91" s="215"/>
      <c r="O91" s="215"/>
    </row>
    <row r="92" customFormat="false" ht="74.05" hidden="false" customHeight="false" outlineLevel="0" collapsed="false">
      <c r="A92" s="232" t="s">
        <v>31</v>
      </c>
      <c r="B92" s="233" t="n">
        <v>8322</v>
      </c>
      <c r="C92" s="128" t="s">
        <v>151</v>
      </c>
      <c r="D92" s="61" t="s">
        <v>66</v>
      </c>
      <c r="E92" s="61"/>
      <c r="F92" s="97" t="s">
        <v>175</v>
      </c>
      <c r="G92" s="36" t="n">
        <v>549.9</v>
      </c>
      <c r="J92" s="215"/>
      <c r="K92" s="215"/>
      <c r="L92" s="215"/>
      <c r="M92" s="215"/>
      <c r="N92" s="215"/>
      <c r="O92" s="215"/>
    </row>
    <row r="93" customFormat="false" ht="12.8" hidden="false" customHeight="false" outlineLevel="0" collapsed="false">
      <c r="A93" s="235"/>
      <c r="B93" s="235"/>
      <c r="C93" s="235"/>
      <c r="D93" s="235"/>
      <c r="E93" s="235"/>
      <c r="F93" s="235"/>
      <c r="G93" s="235"/>
      <c r="J93" s="215"/>
      <c r="K93" s="215"/>
      <c r="L93" s="215"/>
      <c r="M93" s="215"/>
      <c r="N93" s="215"/>
      <c r="O93" s="215"/>
    </row>
    <row r="94" customFormat="false" ht="74.05" hidden="false" customHeight="true" outlineLevel="0" collapsed="false">
      <c r="A94" s="232" t="s">
        <v>31</v>
      </c>
      <c r="B94" s="233" t="n">
        <v>8323</v>
      </c>
      <c r="C94" s="128" t="s">
        <v>151</v>
      </c>
      <c r="D94" s="61" t="s">
        <v>66</v>
      </c>
      <c r="E94" s="61" t="s">
        <v>176</v>
      </c>
      <c r="F94" s="97" t="s">
        <v>177</v>
      </c>
      <c r="G94" s="36" t="n">
        <v>549.9</v>
      </c>
      <c r="J94" s="215"/>
      <c r="K94" s="215"/>
      <c r="L94" s="215"/>
      <c r="M94" s="215"/>
      <c r="N94" s="215"/>
      <c r="O94" s="215"/>
    </row>
    <row r="95" customFormat="false" ht="74.05" hidden="false" customHeight="false" outlineLevel="0" collapsed="false">
      <c r="A95" s="232" t="s">
        <v>31</v>
      </c>
      <c r="B95" s="233" t="n">
        <v>8324</v>
      </c>
      <c r="C95" s="128" t="s">
        <v>151</v>
      </c>
      <c r="D95" s="61" t="s">
        <v>66</v>
      </c>
      <c r="E95" s="61"/>
      <c r="F95" s="97" t="s">
        <v>177</v>
      </c>
      <c r="G95" s="36" t="n">
        <v>549.9</v>
      </c>
      <c r="J95" s="215"/>
      <c r="K95" s="215"/>
      <c r="L95" s="215"/>
      <c r="M95" s="215"/>
      <c r="N95" s="215"/>
      <c r="O95" s="215"/>
    </row>
    <row r="96" customFormat="false" ht="12.8" hidden="false" customHeight="false" outlineLevel="0" collapsed="false">
      <c r="A96" s="235"/>
      <c r="B96" s="235"/>
      <c r="C96" s="235"/>
      <c r="D96" s="235"/>
      <c r="E96" s="235"/>
      <c r="F96" s="235"/>
      <c r="G96" s="235"/>
      <c r="J96" s="215"/>
      <c r="K96" s="215"/>
      <c r="L96" s="215"/>
      <c r="M96" s="215"/>
      <c r="N96" s="215"/>
      <c r="O96" s="215"/>
    </row>
    <row r="97" customFormat="false" ht="35.6" hidden="false" customHeight="true" outlineLevel="0" collapsed="false">
      <c r="A97" s="232" t="s">
        <v>31</v>
      </c>
      <c r="B97" s="233" t="n">
        <v>434</v>
      </c>
      <c r="C97" s="128" t="s">
        <v>178</v>
      </c>
      <c r="D97" s="61" t="s">
        <v>66</v>
      </c>
      <c r="E97" s="232" t="s">
        <v>179</v>
      </c>
      <c r="F97" s="97" t="s">
        <v>180</v>
      </c>
      <c r="G97" s="36" t="n">
        <v>60.46</v>
      </c>
      <c r="J97" s="215"/>
      <c r="K97" s="215"/>
      <c r="L97" s="215"/>
      <c r="M97" s="215"/>
      <c r="N97" s="215"/>
      <c r="O97" s="215"/>
    </row>
    <row r="98" customFormat="false" ht="23.85" hidden="false" customHeight="false" outlineLevel="0" collapsed="false">
      <c r="A98" s="232" t="s">
        <v>31</v>
      </c>
      <c r="B98" s="233" t="n">
        <v>436</v>
      </c>
      <c r="C98" s="47" t="s">
        <v>178</v>
      </c>
      <c r="D98" s="61" t="s">
        <v>66</v>
      </c>
      <c r="E98" s="232"/>
      <c r="F98" s="97" t="s">
        <v>180</v>
      </c>
      <c r="G98" s="36" t="n">
        <v>60.46</v>
      </c>
      <c r="J98" s="215"/>
      <c r="K98" s="215"/>
      <c r="L98" s="215"/>
      <c r="M98" s="215"/>
      <c r="N98" s="215"/>
      <c r="O98" s="215"/>
    </row>
    <row r="99" customFormat="false" ht="23.85" hidden="false" customHeight="false" outlineLevel="0" collapsed="false">
      <c r="A99" s="232" t="s">
        <v>31</v>
      </c>
      <c r="B99" s="233" t="n">
        <v>437</v>
      </c>
      <c r="C99" s="47" t="s">
        <v>178</v>
      </c>
      <c r="D99" s="61" t="s">
        <v>66</v>
      </c>
      <c r="E99" s="232"/>
      <c r="F99" s="97" t="s">
        <v>180</v>
      </c>
      <c r="G99" s="36" t="n">
        <v>60.46</v>
      </c>
      <c r="J99" s="215"/>
      <c r="K99" s="215"/>
      <c r="L99" s="215"/>
      <c r="M99" s="215"/>
      <c r="N99" s="215"/>
      <c r="O99" s="215"/>
    </row>
    <row r="100" customFormat="false" ht="23.85" hidden="false" customHeight="false" outlineLevel="0" collapsed="false">
      <c r="A100" s="239" t="s">
        <v>31</v>
      </c>
      <c r="B100" s="233" t="n">
        <v>438</v>
      </c>
      <c r="C100" s="47" t="s">
        <v>178</v>
      </c>
      <c r="D100" s="61" t="s">
        <v>66</v>
      </c>
      <c r="E100" s="232"/>
      <c r="F100" s="97" t="s">
        <v>180</v>
      </c>
      <c r="G100" s="36" t="n">
        <v>60.46</v>
      </c>
      <c r="J100" s="215"/>
      <c r="K100" s="215"/>
      <c r="L100" s="215"/>
      <c r="M100" s="215"/>
      <c r="N100" s="215"/>
      <c r="O100" s="215"/>
    </row>
    <row r="101" customFormat="false" ht="23.85" hidden="false" customHeight="false" outlineLevel="0" collapsed="false">
      <c r="A101" s="239" t="s">
        <v>31</v>
      </c>
      <c r="B101" s="233" t="n">
        <v>439</v>
      </c>
      <c r="C101" s="47" t="s">
        <v>178</v>
      </c>
      <c r="D101" s="61" t="s">
        <v>66</v>
      </c>
      <c r="E101" s="232"/>
      <c r="F101" s="97" t="s">
        <v>180</v>
      </c>
      <c r="G101" s="36" t="n">
        <v>60.46</v>
      </c>
      <c r="J101" s="215"/>
      <c r="K101" s="215"/>
      <c r="L101" s="215"/>
      <c r="M101" s="215"/>
      <c r="N101" s="215"/>
      <c r="O101" s="215"/>
    </row>
    <row r="102" customFormat="false" ht="23.85" hidden="false" customHeight="false" outlineLevel="0" collapsed="false">
      <c r="A102" s="239" t="s">
        <v>31</v>
      </c>
      <c r="B102" s="233" t="n">
        <v>5122</v>
      </c>
      <c r="C102" s="47" t="s">
        <v>181</v>
      </c>
      <c r="D102" s="61" t="s">
        <v>66</v>
      </c>
      <c r="E102" s="232"/>
      <c r="F102" s="97" t="s">
        <v>180</v>
      </c>
      <c r="G102" s="36" t="n">
        <v>24.03</v>
      </c>
      <c r="J102" s="215"/>
      <c r="K102" s="215"/>
      <c r="L102" s="215"/>
      <c r="M102" s="215"/>
      <c r="N102" s="215"/>
      <c r="O102" s="215"/>
    </row>
    <row r="103" customFormat="false" ht="12.8" hidden="false" customHeight="false" outlineLevel="0" collapsed="false">
      <c r="A103" s="235"/>
      <c r="B103" s="235"/>
      <c r="C103" s="235"/>
      <c r="D103" s="235"/>
      <c r="E103" s="235"/>
      <c r="F103" s="235"/>
      <c r="G103" s="235"/>
      <c r="J103" s="215"/>
      <c r="K103" s="215"/>
      <c r="L103" s="215"/>
      <c r="M103" s="215"/>
      <c r="N103" s="215"/>
      <c r="O103" s="215"/>
    </row>
    <row r="104" customFormat="false" ht="68.65" hidden="false" customHeight="false" outlineLevel="0" collapsed="false">
      <c r="A104" s="239" t="s">
        <v>31</v>
      </c>
      <c r="B104" s="233" t="n">
        <v>4902</v>
      </c>
      <c r="C104" s="47" t="s">
        <v>182</v>
      </c>
      <c r="D104" s="61" t="s">
        <v>66</v>
      </c>
      <c r="E104" s="61" t="s">
        <v>96</v>
      </c>
      <c r="F104" s="97" t="s">
        <v>183</v>
      </c>
      <c r="G104" s="36" t="n">
        <v>134.39</v>
      </c>
      <c r="J104" s="215"/>
      <c r="K104" s="215"/>
      <c r="L104" s="215"/>
      <c r="M104" s="215"/>
      <c r="N104" s="215"/>
      <c r="O104" s="215"/>
    </row>
    <row r="105" customFormat="false" ht="23.85" hidden="false" customHeight="false" outlineLevel="0" collapsed="false">
      <c r="A105" s="239" t="s">
        <v>24</v>
      </c>
      <c r="B105" s="233" t="n">
        <v>3063</v>
      </c>
      <c r="C105" s="47" t="s">
        <v>184</v>
      </c>
      <c r="D105" s="61" t="s">
        <v>66</v>
      </c>
      <c r="E105" s="61" t="s">
        <v>96</v>
      </c>
      <c r="F105" s="97" t="s">
        <v>185</v>
      </c>
      <c r="G105" s="36" t="n">
        <v>27.19</v>
      </c>
      <c r="J105" s="215"/>
      <c r="K105" s="215"/>
      <c r="L105" s="215"/>
      <c r="M105" s="215"/>
      <c r="N105" s="215"/>
      <c r="O105" s="215"/>
    </row>
    <row r="106" customFormat="false" ht="35.6" hidden="false" customHeight="false" outlineLevel="0" collapsed="false">
      <c r="A106" s="239" t="s">
        <v>27</v>
      </c>
      <c r="B106" s="233" t="n">
        <v>808</v>
      </c>
      <c r="C106" s="47" t="s">
        <v>186</v>
      </c>
      <c r="D106" s="61" t="s">
        <v>66</v>
      </c>
      <c r="E106" s="61" t="s">
        <v>96</v>
      </c>
      <c r="F106" s="97" t="s">
        <v>185</v>
      </c>
      <c r="G106" s="36" t="n">
        <v>240.89</v>
      </c>
      <c r="J106" s="215"/>
      <c r="K106" s="215"/>
      <c r="L106" s="215"/>
      <c r="M106" s="215"/>
      <c r="N106" s="215"/>
      <c r="O106" s="215"/>
    </row>
    <row r="107" customFormat="false" ht="12.8" hidden="false" customHeight="false" outlineLevel="0" collapsed="false">
      <c r="A107" s="235"/>
      <c r="B107" s="235"/>
      <c r="C107" s="235"/>
      <c r="D107" s="235"/>
      <c r="E107" s="235"/>
      <c r="F107" s="235"/>
      <c r="G107" s="235"/>
      <c r="J107" s="215"/>
      <c r="K107" s="215"/>
      <c r="L107" s="215"/>
      <c r="M107" s="215"/>
      <c r="N107" s="215"/>
      <c r="O107" s="215"/>
    </row>
    <row r="108" customFormat="false" ht="46.25" hidden="false" customHeight="false" outlineLevel="0" collapsed="false">
      <c r="A108" s="232" t="s">
        <v>11</v>
      </c>
      <c r="B108" s="233" t="n">
        <v>8028</v>
      </c>
      <c r="C108" s="47" t="s">
        <v>187</v>
      </c>
      <c r="D108" s="61" t="s">
        <v>188</v>
      </c>
      <c r="E108" s="61" t="s">
        <v>164</v>
      </c>
      <c r="F108" s="97" t="s">
        <v>189</v>
      </c>
      <c r="G108" s="240" t="n">
        <v>329</v>
      </c>
      <c r="J108" s="215"/>
      <c r="K108" s="215"/>
      <c r="L108" s="215"/>
      <c r="M108" s="215"/>
      <c r="N108" s="215"/>
      <c r="O108" s="215"/>
    </row>
    <row r="109" customFormat="false" ht="12.8" hidden="false" customHeight="false" outlineLevel="0" collapsed="false">
      <c r="A109" s="235"/>
      <c r="B109" s="235"/>
      <c r="C109" s="235"/>
      <c r="D109" s="235"/>
      <c r="E109" s="235"/>
      <c r="F109" s="235"/>
      <c r="G109" s="235"/>
      <c r="J109" s="215"/>
      <c r="K109" s="215"/>
      <c r="L109" s="215"/>
      <c r="M109" s="215"/>
      <c r="N109" s="215"/>
      <c r="O109" s="215"/>
    </row>
    <row r="110" customFormat="false" ht="35.05" hidden="false" customHeight="false" outlineLevel="0" collapsed="false">
      <c r="A110" s="239" t="s">
        <v>31</v>
      </c>
      <c r="B110" s="233" t="n">
        <v>7426</v>
      </c>
      <c r="C110" s="47" t="s">
        <v>190</v>
      </c>
      <c r="D110" s="61" t="s">
        <v>191</v>
      </c>
      <c r="E110" s="61" t="s">
        <v>179</v>
      </c>
      <c r="F110" s="97" t="s">
        <v>192</v>
      </c>
      <c r="G110" s="240" t="n">
        <v>119.16</v>
      </c>
      <c r="J110" s="215"/>
      <c r="K110" s="215"/>
      <c r="L110" s="215"/>
      <c r="M110" s="215"/>
      <c r="N110" s="215"/>
      <c r="O110" s="215"/>
    </row>
    <row r="111" customFormat="false" ht="35.05" hidden="false" customHeight="false" outlineLevel="0" collapsed="false">
      <c r="A111" s="239" t="s">
        <v>31</v>
      </c>
      <c r="B111" s="233" t="n">
        <v>7427</v>
      </c>
      <c r="C111" s="47" t="s">
        <v>190</v>
      </c>
      <c r="D111" s="61" t="s">
        <v>191</v>
      </c>
      <c r="E111" s="61" t="s">
        <v>193</v>
      </c>
      <c r="F111" s="97" t="s">
        <v>192</v>
      </c>
      <c r="G111" s="240" t="n">
        <v>119.16</v>
      </c>
      <c r="J111" s="215"/>
      <c r="K111" s="215"/>
      <c r="L111" s="215"/>
      <c r="M111" s="215"/>
      <c r="N111" s="215"/>
      <c r="O111" s="215"/>
    </row>
    <row r="112" customFormat="false" ht="35.05" hidden="false" customHeight="false" outlineLevel="0" collapsed="false">
      <c r="A112" s="239" t="s">
        <v>31</v>
      </c>
      <c r="B112" s="233" t="n">
        <v>7425</v>
      </c>
      <c r="C112" s="47" t="s">
        <v>190</v>
      </c>
      <c r="D112" s="61" t="s">
        <v>191</v>
      </c>
      <c r="E112" s="61" t="s">
        <v>66</v>
      </c>
      <c r="F112" s="97" t="s">
        <v>194</v>
      </c>
      <c r="G112" s="240" t="n">
        <v>119.16</v>
      </c>
      <c r="J112" s="215"/>
      <c r="K112" s="215"/>
      <c r="L112" s="215"/>
      <c r="M112" s="215"/>
      <c r="N112" s="215"/>
      <c r="O112" s="215"/>
    </row>
    <row r="113" customFormat="false" ht="46.25" hidden="false" customHeight="false" outlineLevel="0" collapsed="false">
      <c r="A113" s="239" t="s">
        <v>31</v>
      </c>
      <c r="B113" s="233" t="n">
        <v>7436</v>
      </c>
      <c r="C113" s="47" t="s">
        <v>195</v>
      </c>
      <c r="D113" s="61" t="s">
        <v>191</v>
      </c>
      <c r="E113" s="61" t="s">
        <v>196</v>
      </c>
      <c r="F113" s="97" t="s">
        <v>197</v>
      </c>
      <c r="G113" s="240" t="n">
        <v>359.16</v>
      </c>
      <c r="J113" s="215"/>
      <c r="K113" s="215"/>
      <c r="L113" s="215"/>
      <c r="M113" s="215"/>
      <c r="N113" s="215"/>
      <c r="O113" s="215"/>
    </row>
    <row r="114" customFormat="false" ht="12.8" hidden="false" customHeight="false" outlineLevel="0" collapsed="false">
      <c r="A114" s="235"/>
      <c r="B114" s="235"/>
      <c r="C114" s="235"/>
      <c r="D114" s="235"/>
      <c r="E114" s="235"/>
      <c r="F114" s="235"/>
      <c r="G114" s="235"/>
      <c r="J114" s="215"/>
      <c r="K114" s="215"/>
      <c r="L114" s="215"/>
      <c r="M114" s="215"/>
      <c r="N114" s="215"/>
      <c r="O114" s="215"/>
    </row>
    <row r="115" customFormat="false" ht="35.05" hidden="false" customHeight="false" outlineLevel="0" collapsed="false">
      <c r="A115" s="232" t="s">
        <v>26</v>
      </c>
      <c r="B115" s="233" t="n">
        <v>8179</v>
      </c>
      <c r="C115" s="47" t="s">
        <v>198</v>
      </c>
      <c r="D115" s="232" t="s">
        <v>199</v>
      </c>
      <c r="E115" s="232" t="s">
        <v>166</v>
      </c>
      <c r="F115" s="47" t="s">
        <v>200</v>
      </c>
      <c r="G115" s="240" t="n">
        <v>3633.33</v>
      </c>
      <c r="J115" s="215"/>
      <c r="K115" s="215"/>
      <c r="L115" s="215"/>
      <c r="M115" s="215"/>
      <c r="N115" s="215"/>
      <c r="O115" s="215"/>
    </row>
    <row r="116" customFormat="false" ht="35.05" hidden="false" customHeight="false" outlineLevel="0" collapsed="false">
      <c r="A116" s="232" t="s">
        <v>26</v>
      </c>
      <c r="B116" s="233" t="n">
        <v>8187</v>
      </c>
      <c r="C116" s="47" t="s">
        <v>198</v>
      </c>
      <c r="D116" s="232" t="s">
        <v>199</v>
      </c>
      <c r="E116" s="232" t="s">
        <v>166</v>
      </c>
      <c r="F116" s="47" t="s">
        <v>200</v>
      </c>
      <c r="G116" s="240" t="n">
        <v>3633.33</v>
      </c>
      <c r="J116" s="215"/>
      <c r="K116" s="215"/>
      <c r="L116" s="215"/>
      <c r="M116" s="215"/>
      <c r="N116" s="215"/>
      <c r="O116" s="215"/>
    </row>
    <row r="117" customFormat="false" ht="12.8" hidden="false" customHeight="false" outlineLevel="0" collapsed="false">
      <c r="A117" s="235"/>
      <c r="B117" s="235"/>
      <c r="C117" s="235"/>
      <c r="D117" s="235"/>
      <c r="E117" s="235"/>
      <c r="F117" s="235"/>
      <c r="G117" s="235"/>
      <c r="J117" s="215"/>
      <c r="K117" s="215"/>
      <c r="L117" s="215"/>
      <c r="M117" s="215"/>
      <c r="N117" s="215"/>
      <c r="O117" s="215"/>
    </row>
    <row r="118" customFormat="false" ht="23.85" hidden="false" customHeight="false" outlineLevel="0" collapsed="false">
      <c r="A118" s="232" t="s">
        <v>27</v>
      </c>
      <c r="B118" s="233" t="n">
        <v>6945</v>
      </c>
      <c r="C118" s="63" t="s">
        <v>201</v>
      </c>
      <c r="D118" s="232" t="s">
        <v>176</v>
      </c>
      <c r="E118" s="232" t="s">
        <v>96</v>
      </c>
      <c r="F118" s="47" t="s">
        <v>202</v>
      </c>
      <c r="G118" s="240" t="n">
        <v>604.75</v>
      </c>
      <c r="J118" s="215"/>
      <c r="K118" s="215"/>
      <c r="L118" s="215"/>
      <c r="M118" s="215"/>
      <c r="N118" s="215"/>
      <c r="O118" s="215"/>
    </row>
    <row r="119" customFormat="false" ht="12.8" hidden="false" customHeight="false" outlineLevel="0" collapsed="false">
      <c r="A119" s="241"/>
      <c r="B119" s="241"/>
      <c r="C119" s="241"/>
      <c r="D119" s="241"/>
      <c r="E119" s="241"/>
      <c r="F119" s="241"/>
      <c r="G119" s="241"/>
      <c r="J119" s="215"/>
      <c r="K119" s="215"/>
      <c r="L119" s="215"/>
      <c r="M119" s="215"/>
      <c r="N119" s="215"/>
      <c r="O119" s="215"/>
    </row>
    <row r="120" customFormat="false" ht="12.8" hidden="false" customHeight="false" outlineLevel="0" collapsed="false">
      <c r="A120" s="242"/>
      <c r="B120" s="243"/>
      <c r="C120" s="244"/>
      <c r="D120" s="245"/>
      <c r="E120" s="245"/>
      <c r="F120" s="246"/>
      <c r="G120" s="247"/>
      <c r="H120" s="248"/>
      <c r="J120" s="215"/>
      <c r="K120" s="215"/>
      <c r="L120" s="215"/>
      <c r="M120" s="215"/>
      <c r="N120" s="215"/>
      <c r="O120" s="215"/>
    </row>
    <row r="121" customFormat="false" ht="12.8" hidden="false" customHeight="false" outlineLevel="0" collapsed="false">
      <c r="A121" s="242"/>
      <c r="B121" s="243"/>
      <c r="C121" s="244"/>
      <c r="D121" s="245"/>
      <c r="E121" s="245"/>
      <c r="F121" s="246"/>
      <c r="G121" s="247"/>
      <c r="H121" s="248"/>
      <c r="J121" s="215"/>
      <c r="K121" s="215"/>
      <c r="L121" s="215"/>
      <c r="M121" s="215"/>
      <c r="N121" s="215"/>
      <c r="O121" s="215"/>
    </row>
    <row r="143" customFormat="false" ht="12.85" hidden="false" customHeight="true" outlineLevel="0" collapsed="false"/>
    <row r="146" customFormat="false" ht="26.2" hidden="false" customHeight="true" outlineLevel="0" collapsed="false"/>
    <row r="147" customFormat="false" ht="26.2" hidden="false" customHeight="true" outlineLevel="0" collapsed="false"/>
    <row r="148" customFormat="false" ht="12.85" hidden="false" customHeight="true" outlineLevel="0" collapsed="false"/>
    <row r="149" customFormat="false" ht="23.4" hidden="false" customHeight="true" outlineLevel="0" collapsed="false"/>
    <row r="150" customFormat="false" ht="23.4" hidden="false" customHeight="true" outlineLevel="0" collapsed="false"/>
    <row r="151" customFormat="false" ht="23.4" hidden="false" customHeight="true" outlineLevel="0" collapsed="false"/>
    <row r="152" customFormat="false" ht="23.4" hidden="false" customHeight="true" outlineLevel="0" collapsed="false"/>
    <row r="153" customFormat="false" ht="12.85" hidden="false" customHeight="true" outlineLevel="0" collapsed="false"/>
    <row r="154" customFormat="false" ht="28.1" hidden="false" customHeight="true" outlineLevel="0" collapsed="false"/>
    <row r="155" customFormat="false" ht="25.3" hidden="false" customHeight="true" outlineLevel="0" collapsed="false"/>
    <row r="156" customFormat="false" ht="25.3" hidden="false" customHeight="true" outlineLevel="0" collapsed="false"/>
    <row r="157" customFormat="false" ht="25.3" hidden="false" customHeight="true" outlineLevel="0" collapsed="false"/>
    <row r="158" customFormat="false" ht="12.85" hidden="false" customHeight="true" outlineLevel="0" collapsed="false"/>
    <row r="160" customFormat="false" ht="12.85" hidden="false" customHeight="true" outlineLevel="0" collapsed="false"/>
    <row r="161" customFormat="false" ht="20.6" hidden="false" customHeight="true" outlineLevel="0" collapsed="false"/>
    <row r="162" customFormat="false" ht="20.6" hidden="false" customHeight="true" outlineLevel="0" collapsed="false"/>
    <row r="164" customFormat="false" ht="12.85" hidden="false" customHeight="true" outlineLevel="0" collapsed="false"/>
    <row r="165" customFormat="false" ht="38.4" hidden="false" customHeight="true" outlineLevel="0" collapsed="false"/>
    <row r="166" customFormat="false" ht="12.85" hidden="false" customHeight="true" outlineLevel="0" collapsed="false"/>
    <row r="167" customFormat="false" ht="41.2" hidden="false" customHeight="true" outlineLevel="0" collapsed="false"/>
    <row r="168" customFormat="false" ht="12.85" hidden="false" customHeight="true" outlineLevel="0" collapsed="false"/>
    <row r="169" customFormat="false" ht="22.45" hidden="false" customHeight="true" outlineLevel="0" collapsed="false"/>
    <row r="170" customFormat="false" ht="22.45" hidden="false" customHeight="true" outlineLevel="0" collapsed="false"/>
    <row r="171" customFormat="false" ht="22.45" hidden="false" customHeight="true" outlineLevel="0" collapsed="false"/>
    <row r="172" customFormat="false" ht="12.85" hidden="false" customHeight="true" outlineLevel="0" collapsed="false"/>
  </sheetData>
  <mergeCells count="43">
    <mergeCell ref="A1:G1"/>
    <mergeCell ref="I1:J1"/>
    <mergeCell ref="A2:A3"/>
    <mergeCell ref="B2:B3"/>
    <mergeCell ref="C2:C3"/>
    <mergeCell ref="D2:F2"/>
    <mergeCell ref="G2:G3"/>
    <mergeCell ref="E4:E6"/>
    <mergeCell ref="A7:G7"/>
    <mergeCell ref="E8:E9"/>
    <mergeCell ref="A10:G10"/>
    <mergeCell ref="E11:E17"/>
    <mergeCell ref="A18:G18"/>
    <mergeCell ref="E19:E40"/>
    <mergeCell ref="A41:G41"/>
    <mergeCell ref="E42:E43"/>
    <mergeCell ref="A44:G44"/>
    <mergeCell ref="E45:E49"/>
    <mergeCell ref="A50:G50"/>
    <mergeCell ref="E51:E57"/>
    <mergeCell ref="A58:G58"/>
    <mergeCell ref="A60:G60"/>
    <mergeCell ref="E61:E65"/>
    <mergeCell ref="A66:G66"/>
    <mergeCell ref="E67:E74"/>
    <mergeCell ref="A75:G75"/>
    <mergeCell ref="E76:E79"/>
    <mergeCell ref="A80:G80"/>
    <mergeCell ref="E81:E82"/>
    <mergeCell ref="A83:G83"/>
    <mergeCell ref="E84:E87"/>
    <mergeCell ref="A88:G88"/>
    <mergeCell ref="E89:E92"/>
    <mergeCell ref="A93:G93"/>
    <mergeCell ref="E94:E95"/>
    <mergeCell ref="A96:G96"/>
    <mergeCell ref="E97:E102"/>
    <mergeCell ref="A103:G103"/>
    <mergeCell ref="A107:G107"/>
    <mergeCell ref="A109:G109"/>
    <mergeCell ref="A114:G114"/>
    <mergeCell ref="A117:G117"/>
    <mergeCell ref="A119:G119"/>
  </mergeCells>
  <printOptions headings="false" gridLines="false" gridLinesSet="true" horizontalCentered="false" verticalCentered="false"/>
  <pageMargins left="0.7875" right="0.7875" top="1.05277777777778" bottom="0.886111111111111" header="0.7875" footer="0.511805555555555"/>
  <pageSetup paperSize="9" scale="5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24" activeCellId="0" sqref="A24"/>
    </sheetView>
  </sheetViews>
  <sheetFormatPr defaultRowHeight="15" zeroHeight="false" outlineLevelRow="0" outlineLevelCol="0"/>
  <cols>
    <col collapsed="false" customWidth="true" hidden="false" outlineLevel="0" max="1" min="1" style="249" width="14.21"/>
    <col collapsed="false" customWidth="true" hidden="false" outlineLevel="0" max="2" min="2" style="250" width="11.95"/>
    <col collapsed="false" customWidth="true" hidden="false" outlineLevel="0" max="3" min="3" style="251" width="28.21"/>
    <col collapsed="false" customWidth="true" hidden="false" outlineLevel="0" max="4" min="4" style="251" width="11.88"/>
    <col collapsed="false" customWidth="true" hidden="false" outlineLevel="0" max="5" min="5" style="251" width="12.69"/>
    <col collapsed="false" customWidth="true" hidden="false" outlineLevel="0" max="6" min="6" style="252" width="14.58"/>
    <col collapsed="false" customWidth="false" hidden="false" outlineLevel="0" max="7" min="7" style="251" width="11.52"/>
    <col collapsed="false" customWidth="true" hidden="false" outlineLevel="0" max="8" min="8" style="251" width="2.55"/>
    <col collapsed="false" customWidth="true" hidden="false" outlineLevel="0" max="9" min="9" style="251" width="16.33"/>
    <col collapsed="false" customWidth="true" hidden="false" outlineLevel="0" max="10" min="10" style="251" width="14.23"/>
    <col collapsed="false" customWidth="true" hidden="false" outlineLevel="0" max="1016" min="11" style="251" width="8.52"/>
    <col collapsed="false" customWidth="false" hidden="false" outlineLevel="0" max="1025" min="1017" style="0" width="11.52"/>
  </cols>
  <sheetData>
    <row r="1" customFormat="false" ht="30" hidden="false" customHeight="true" outlineLevel="0" collapsed="false">
      <c r="A1" s="253" t="s">
        <v>0</v>
      </c>
      <c r="B1" s="253"/>
      <c r="C1" s="253"/>
      <c r="D1" s="253"/>
      <c r="E1" s="253"/>
      <c r="F1" s="253"/>
      <c r="G1" s="253"/>
      <c r="I1" s="254" t="s">
        <v>63</v>
      </c>
      <c r="J1" s="254"/>
    </row>
    <row r="2" customFormat="false" ht="15" hidden="false" customHeight="true" outlineLevel="0" collapsed="false">
      <c r="A2" s="166" t="s">
        <v>36</v>
      </c>
      <c r="B2" s="255" t="s">
        <v>37</v>
      </c>
      <c r="C2" s="166" t="s">
        <v>3</v>
      </c>
      <c r="D2" s="166" t="s">
        <v>4</v>
      </c>
      <c r="E2" s="166"/>
      <c r="F2" s="166"/>
      <c r="G2" s="166" t="s">
        <v>5</v>
      </c>
      <c r="I2" s="256" t="s">
        <v>10</v>
      </c>
      <c r="J2" s="257" t="n">
        <f aca="false">SUMIF(A4:G46,I2:I19,G4:G46)</f>
        <v>0</v>
      </c>
    </row>
    <row r="3" customFormat="false" ht="13.8" hidden="false" customHeight="false" outlineLevel="0" collapsed="false">
      <c r="A3" s="166"/>
      <c r="B3" s="255"/>
      <c r="C3" s="166"/>
      <c r="D3" s="166" t="s">
        <v>6</v>
      </c>
      <c r="E3" s="166" t="s">
        <v>7</v>
      </c>
      <c r="F3" s="166" t="s">
        <v>8</v>
      </c>
      <c r="G3" s="166"/>
      <c r="I3" s="256" t="s">
        <v>16</v>
      </c>
      <c r="J3" s="257" t="n">
        <f aca="false">SUMIF(A4:G46,I2:I19,G4:G46)</f>
        <v>22.91</v>
      </c>
    </row>
    <row r="4" customFormat="false" ht="13.8" hidden="false" customHeight="false" outlineLevel="0" collapsed="false">
      <c r="A4" s="258"/>
      <c r="B4" s="259"/>
      <c r="C4" s="258"/>
      <c r="D4" s="258"/>
      <c r="E4" s="258"/>
      <c r="F4" s="258"/>
      <c r="G4" s="260"/>
      <c r="I4" s="256" t="s">
        <v>17</v>
      </c>
      <c r="J4" s="257" t="n">
        <f aca="false">SUMIF(A4:G45,I2:I19,G4:G45)</f>
        <v>0</v>
      </c>
    </row>
    <row r="5" customFormat="false" ht="27.15" hidden="false" customHeight="true" outlineLevel="0" collapsed="false">
      <c r="A5" s="261" t="s">
        <v>27</v>
      </c>
      <c r="B5" s="262" t="n">
        <v>6974</v>
      </c>
      <c r="C5" s="263" t="s">
        <v>119</v>
      </c>
      <c r="D5" s="264" t="s">
        <v>191</v>
      </c>
      <c r="E5" s="264" t="s">
        <v>166</v>
      </c>
      <c r="F5" s="264" t="s">
        <v>203</v>
      </c>
      <c r="G5" s="265" t="n">
        <v>474.95</v>
      </c>
      <c r="I5" s="256" t="s">
        <v>11</v>
      </c>
      <c r="J5" s="257" t="n">
        <f aca="false">SUMIF(A4:G46,I2:I19,G4:G46)</f>
        <v>7726.67</v>
      </c>
    </row>
    <row r="6" customFormat="false" ht="20.6" hidden="false" customHeight="true" outlineLevel="0" collapsed="false">
      <c r="A6" s="266" t="s">
        <v>27</v>
      </c>
      <c r="B6" s="262" t="n">
        <v>6940</v>
      </c>
      <c r="C6" s="267" t="s">
        <v>118</v>
      </c>
      <c r="D6" s="264" t="s">
        <v>191</v>
      </c>
      <c r="E6" s="264"/>
      <c r="F6" s="264" t="s">
        <v>203</v>
      </c>
      <c r="G6" s="268" t="n">
        <v>125.87</v>
      </c>
      <c r="I6" s="256" t="s">
        <v>21</v>
      </c>
      <c r="J6" s="257" t="n">
        <f aca="false">SUMIF(A4:G45,I2:I19,G4:G45)</f>
        <v>0</v>
      </c>
    </row>
    <row r="7" customFormat="false" ht="25.3" hidden="false" customHeight="true" outlineLevel="0" collapsed="false">
      <c r="A7" s="261" t="s">
        <v>24</v>
      </c>
      <c r="B7" s="262" t="n">
        <v>7453</v>
      </c>
      <c r="C7" s="269" t="s">
        <v>204</v>
      </c>
      <c r="D7" s="264" t="s">
        <v>191</v>
      </c>
      <c r="E7" s="264"/>
      <c r="F7" s="264" t="s">
        <v>203</v>
      </c>
      <c r="G7" s="265" t="n">
        <v>182.5</v>
      </c>
      <c r="I7" s="256" t="s">
        <v>22</v>
      </c>
      <c r="J7" s="257" t="n">
        <f aca="false">SUMIF(A4:G46,I2:I19,G4:G46)</f>
        <v>232.8</v>
      </c>
      <c r="K7" s="215"/>
    </row>
    <row r="8" customFormat="false" ht="13.8" hidden="false" customHeight="false" outlineLevel="0" collapsed="false">
      <c r="A8" s="270"/>
      <c r="B8" s="271"/>
      <c r="C8" s="272"/>
      <c r="D8" s="270"/>
      <c r="E8" s="270"/>
      <c r="F8" s="270"/>
      <c r="G8" s="270"/>
      <c r="I8" s="256" t="s">
        <v>23</v>
      </c>
      <c r="J8" s="257" t="n">
        <f aca="false">SUMIF(A4:G45,I2:I19,G4:G45)</f>
        <v>0</v>
      </c>
      <c r="K8" s="215"/>
    </row>
    <row r="9" customFormat="false" ht="68.4" hidden="false" customHeight="true" outlineLevel="0" collapsed="false">
      <c r="A9" s="266" t="s">
        <v>31</v>
      </c>
      <c r="B9" s="273" t="n">
        <v>4070</v>
      </c>
      <c r="C9" s="274" t="s">
        <v>205</v>
      </c>
      <c r="D9" s="275" t="s">
        <v>206</v>
      </c>
      <c r="E9" s="264" t="s">
        <v>96</v>
      </c>
      <c r="F9" s="264" t="s">
        <v>207</v>
      </c>
      <c r="G9" s="268" t="n">
        <v>95.91</v>
      </c>
      <c r="I9" s="256" t="s">
        <v>24</v>
      </c>
      <c r="J9" s="257" t="n">
        <f aca="false">SUMIF(A4:G45,I2:I19,G4:G45)</f>
        <v>197.51</v>
      </c>
      <c r="K9" s="215"/>
    </row>
    <row r="10" customFormat="false" ht="13.8" hidden="false" customHeight="false" outlineLevel="0" collapsed="false">
      <c r="A10" s="270"/>
      <c r="B10" s="271"/>
      <c r="C10" s="272"/>
      <c r="D10" s="270"/>
      <c r="E10" s="270"/>
      <c r="F10" s="270"/>
      <c r="G10" s="270"/>
      <c r="I10" s="256" t="s">
        <v>25</v>
      </c>
      <c r="J10" s="257" t="n">
        <f aca="false">SUMIF(A4:G45,I2:I19,G4:G45)</f>
        <v>0</v>
      </c>
      <c r="K10" s="215"/>
    </row>
    <row r="11" customFormat="false" ht="31.85" hidden="false" customHeight="true" outlineLevel="0" collapsed="false">
      <c r="A11" s="261" t="s">
        <v>31</v>
      </c>
      <c r="B11" s="273" t="n">
        <v>6710</v>
      </c>
      <c r="C11" s="274" t="s">
        <v>208</v>
      </c>
      <c r="D11" s="275" t="s">
        <v>209</v>
      </c>
      <c r="E11" s="264" t="s">
        <v>210</v>
      </c>
      <c r="F11" s="264" t="s">
        <v>211</v>
      </c>
      <c r="G11" s="268" t="n">
        <v>147.1</v>
      </c>
      <c r="I11" s="256" t="s">
        <v>26</v>
      </c>
      <c r="J11" s="257" t="n">
        <f aca="false">SUMIF(A4:G46,I2:I19,G4:G46)</f>
        <v>723.06</v>
      </c>
      <c r="K11" s="215"/>
    </row>
    <row r="12" customFormat="false" ht="31.85" hidden="false" customHeight="true" outlineLevel="0" collapsed="false">
      <c r="A12" s="266" t="s">
        <v>31</v>
      </c>
      <c r="B12" s="273" t="n">
        <v>435</v>
      </c>
      <c r="C12" s="276" t="s">
        <v>178</v>
      </c>
      <c r="D12" s="264" t="s">
        <v>66</v>
      </c>
      <c r="E12" s="264"/>
      <c r="F12" s="264" t="s">
        <v>212</v>
      </c>
      <c r="G12" s="268" t="n">
        <v>60.46</v>
      </c>
      <c r="I12" s="256" t="s">
        <v>27</v>
      </c>
      <c r="J12" s="257" t="n">
        <f aca="false">SUMIF(A4:G45,I2:I19,G4:G45)</f>
        <v>1643.01</v>
      </c>
      <c r="K12" s="215"/>
    </row>
    <row r="13" customFormat="false" ht="13.8" hidden="false" customHeight="false" outlineLevel="0" collapsed="false">
      <c r="A13" s="277"/>
      <c r="B13" s="278"/>
      <c r="C13" s="279"/>
      <c r="D13" s="270"/>
      <c r="E13" s="270"/>
      <c r="F13" s="270"/>
      <c r="G13" s="280"/>
      <c r="I13" s="256" t="s">
        <v>28</v>
      </c>
      <c r="J13" s="257" t="n">
        <f aca="false">SUMIF(A4:G45,I2:I19,G4:G45)</f>
        <v>0</v>
      </c>
      <c r="K13" s="215"/>
    </row>
    <row r="14" customFormat="false" ht="35.6" hidden="false" customHeight="true" outlineLevel="0" collapsed="false">
      <c r="A14" s="266" t="s">
        <v>27</v>
      </c>
      <c r="B14" s="273" t="n">
        <v>839</v>
      </c>
      <c r="C14" s="274" t="s">
        <v>186</v>
      </c>
      <c r="D14" s="281" t="s">
        <v>122</v>
      </c>
      <c r="E14" s="264" t="s">
        <v>168</v>
      </c>
      <c r="F14" s="264" t="s">
        <v>213</v>
      </c>
      <c r="G14" s="265" t="n">
        <v>240.89</v>
      </c>
      <c r="I14" s="256" t="s">
        <v>29</v>
      </c>
      <c r="J14" s="257" t="n">
        <f aca="false">SUMIF(A2:G46,I2:I19,G2:G46)</f>
        <v>0</v>
      </c>
      <c r="K14" s="215"/>
    </row>
    <row r="15" customFormat="false" ht="13.8" hidden="false" customHeight="false" outlineLevel="0" collapsed="false">
      <c r="A15" s="270"/>
      <c r="B15" s="271"/>
      <c r="C15" s="272"/>
      <c r="D15" s="270"/>
      <c r="E15" s="270"/>
      <c r="F15" s="270"/>
      <c r="G15" s="270"/>
      <c r="I15" s="256" t="s">
        <v>30</v>
      </c>
      <c r="J15" s="257" t="n">
        <f aca="false">SUMIF(A4:G46,I2:I19,G4:G46)</f>
        <v>0</v>
      </c>
      <c r="K15" s="215"/>
    </row>
    <row r="16" customFormat="false" ht="35.6" hidden="false" customHeight="true" outlineLevel="0" collapsed="false">
      <c r="A16" s="266" t="s">
        <v>31</v>
      </c>
      <c r="B16" s="273" t="n">
        <v>6697</v>
      </c>
      <c r="C16" s="274" t="s">
        <v>214</v>
      </c>
      <c r="D16" s="264" t="s">
        <v>215</v>
      </c>
      <c r="E16" s="264" t="s">
        <v>216</v>
      </c>
      <c r="F16" s="264" t="s">
        <v>217</v>
      </c>
      <c r="G16" s="265" t="n">
        <v>96.33</v>
      </c>
      <c r="I16" s="256" t="s">
        <v>31</v>
      </c>
      <c r="J16" s="257" t="n">
        <f aca="false">SUMIF(A4:G46,I2:I19,G4:G46)</f>
        <v>864.9</v>
      </c>
      <c r="K16" s="215"/>
    </row>
    <row r="17" customFormat="false" ht="27.15" hidden="false" customHeight="true" outlineLevel="0" collapsed="false">
      <c r="A17" s="266" t="s">
        <v>31</v>
      </c>
      <c r="B17" s="273" t="n">
        <v>6701</v>
      </c>
      <c r="C17" s="274" t="s">
        <v>214</v>
      </c>
      <c r="D17" s="264"/>
      <c r="E17" s="264"/>
      <c r="F17" s="264"/>
      <c r="G17" s="265" t="n">
        <v>96.33</v>
      </c>
      <c r="I17" s="256" t="s">
        <v>32</v>
      </c>
      <c r="J17" s="257" t="n">
        <f aca="false">SUMIF(A4:G46,I2:I19,G4:G46)</f>
        <v>0</v>
      </c>
      <c r="K17" s="215"/>
    </row>
    <row r="18" customFormat="false" ht="13.8" hidden="false" customHeight="false" outlineLevel="0" collapsed="false">
      <c r="A18" s="266"/>
      <c r="B18" s="273"/>
      <c r="C18" s="274"/>
      <c r="D18" s="264"/>
      <c r="E18" s="264"/>
      <c r="F18" s="264"/>
      <c r="G18" s="265"/>
      <c r="I18" s="256" t="s">
        <v>33</v>
      </c>
      <c r="J18" s="257" t="n">
        <f aca="false">SUMIF(A4:G45,I2:I19,G4:G45)</f>
        <v>0</v>
      </c>
      <c r="K18" s="215"/>
    </row>
    <row r="19" customFormat="false" ht="13.8" hidden="false" customHeight="false" outlineLevel="0" collapsed="false">
      <c r="A19" s="270"/>
      <c r="B19" s="271"/>
      <c r="C19" s="272"/>
      <c r="D19" s="270"/>
      <c r="E19" s="270"/>
      <c r="F19" s="270"/>
      <c r="G19" s="270"/>
      <c r="I19" s="256" t="s">
        <v>86</v>
      </c>
      <c r="J19" s="257" t="n">
        <f aca="false">SUMIF(A4:G46,I2:I19,G4:G46)</f>
        <v>0</v>
      </c>
      <c r="K19" s="215"/>
    </row>
    <row r="20" customFormat="false" ht="13.8" hidden="false" customHeight="false" outlineLevel="0" collapsed="false">
      <c r="A20" s="266" t="s">
        <v>31</v>
      </c>
      <c r="B20" s="273" t="n">
        <v>6452</v>
      </c>
      <c r="C20" s="282" t="s">
        <v>130</v>
      </c>
      <c r="D20" s="264" t="s">
        <v>170</v>
      </c>
      <c r="E20" s="264" t="s">
        <v>179</v>
      </c>
      <c r="F20" s="264" t="s">
        <v>218</v>
      </c>
      <c r="G20" s="265" t="n">
        <v>48.14</v>
      </c>
      <c r="I20" s="283" t="s">
        <v>35</v>
      </c>
      <c r="J20" s="284" t="n">
        <f aca="false">SUM(J2:J19)</f>
        <v>11410.86</v>
      </c>
      <c r="K20" s="215"/>
    </row>
    <row r="21" customFormat="false" ht="9.35" hidden="false" customHeight="true" outlineLevel="0" collapsed="false">
      <c r="A21" s="270"/>
      <c r="B21" s="271"/>
      <c r="C21" s="272"/>
      <c r="D21" s="270"/>
      <c r="E21" s="270"/>
      <c r="F21" s="270"/>
      <c r="G21" s="270"/>
      <c r="I21" s="215"/>
      <c r="J21" s="215"/>
      <c r="K21" s="215"/>
    </row>
    <row r="22" customFormat="false" ht="33.75" hidden="false" customHeight="true" outlineLevel="0" collapsed="false">
      <c r="A22" s="261" t="s">
        <v>11</v>
      </c>
      <c r="B22" s="262" t="n">
        <v>3194</v>
      </c>
      <c r="C22" s="282" t="s">
        <v>219</v>
      </c>
      <c r="D22" s="264" t="s">
        <v>220</v>
      </c>
      <c r="E22" s="264" t="s">
        <v>76</v>
      </c>
      <c r="F22" s="264" t="s">
        <v>221</v>
      </c>
      <c r="G22" s="268" t="n">
        <v>1100.99</v>
      </c>
      <c r="I22" s="215"/>
      <c r="J22" s="215"/>
      <c r="K22" s="215"/>
    </row>
    <row r="23" customFormat="false" ht="32.8" hidden="false" customHeight="false" outlineLevel="0" collapsed="false">
      <c r="A23" s="261" t="s">
        <v>11</v>
      </c>
      <c r="B23" s="262" t="n">
        <v>3197</v>
      </c>
      <c r="C23" s="282" t="s">
        <v>219</v>
      </c>
      <c r="D23" s="264" t="s">
        <v>220</v>
      </c>
      <c r="E23" s="264"/>
      <c r="F23" s="264" t="s">
        <v>221</v>
      </c>
      <c r="G23" s="268" t="n">
        <v>1100.99</v>
      </c>
      <c r="I23" s="215"/>
      <c r="J23" s="215"/>
      <c r="K23" s="215"/>
    </row>
    <row r="24" customFormat="false" ht="23.85" hidden="false" customHeight="false" outlineLevel="0" collapsed="false">
      <c r="A24" s="261" t="s">
        <v>11</v>
      </c>
      <c r="B24" s="273" t="n">
        <v>129</v>
      </c>
      <c r="C24" s="282" t="s">
        <v>111</v>
      </c>
      <c r="D24" s="264" t="s">
        <v>84</v>
      </c>
      <c r="E24" s="264"/>
      <c r="F24" s="264" t="s">
        <v>222</v>
      </c>
      <c r="G24" s="268" t="n">
        <v>1100.99</v>
      </c>
      <c r="I24" s="215"/>
      <c r="J24" s="215"/>
      <c r="K24" s="215"/>
    </row>
    <row r="25" customFormat="false" ht="32.8" hidden="false" customHeight="false" outlineLevel="0" collapsed="false">
      <c r="A25" s="261" t="s">
        <v>11</v>
      </c>
      <c r="B25" s="273" t="n">
        <v>7158</v>
      </c>
      <c r="C25" s="269" t="s">
        <v>18</v>
      </c>
      <c r="D25" s="264" t="s">
        <v>75</v>
      </c>
      <c r="E25" s="264"/>
      <c r="F25" s="264" t="s">
        <v>223</v>
      </c>
      <c r="G25" s="268" t="n">
        <v>2211.85</v>
      </c>
      <c r="I25" s="215"/>
      <c r="J25" s="215"/>
      <c r="K25" s="215"/>
    </row>
    <row r="26" customFormat="false" ht="32.8" hidden="false" customHeight="false" outlineLevel="0" collapsed="false">
      <c r="A26" s="261" t="s">
        <v>11</v>
      </c>
      <c r="B26" s="285" t="n">
        <v>7164</v>
      </c>
      <c r="C26" s="269" t="s">
        <v>18</v>
      </c>
      <c r="D26" s="264" t="s">
        <v>66</v>
      </c>
      <c r="E26" s="264"/>
      <c r="F26" s="264" t="s">
        <v>224</v>
      </c>
      <c r="G26" s="268" t="n">
        <v>2211.85</v>
      </c>
      <c r="I26" s="215"/>
      <c r="J26" s="215"/>
      <c r="K26" s="215"/>
    </row>
    <row r="27" customFormat="false" ht="15" hidden="false" customHeight="true" outlineLevel="0" collapsed="false">
      <c r="A27" s="270"/>
      <c r="B27" s="271"/>
      <c r="C27" s="272"/>
      <c r="D27" s="270"/>
      <c r="E27" s="270"/>
      <c r="F27" s="270"/>
      <c r="G27" s="270"/>
      <c r="I27" s="215"/>
      <c r="J27" s="215"/>
      <c r="K27" s="215"/>
    </row>
    <row r="28" customFormat="false" ht="23.85" hidden="false" customHeight="false" outlineLevel="0" collapsed="false">
      <c r="A28" s="266" t="s">
        <v>31</v>
      </c>
      <c r="B28" s="262" t="n">
        <v>4358</v>
      </c>
      <c r="C28" s="282" t="s">
        <v>225</v>
      </c>
      <c r="D28" s="281" t="s">
        <v>122</v>
      </c>
      <c r="E28" s="264" t="s">
        <v>148</v>
      </c>
      <c r="F28" s="264" t="s">
        <v>226</v>
      </c>
      <c r="G28" s="268" t="n">
        <v>135.39</v>
      </c>
      <c r="I28" s="215"/>
      <c r="J28" s="215"/>
      <c r="K28" s="215"/>
    </row>
    <row r="29" customFormat="false" ht="12.15" hidden="false" customHeight="true" outlineLevel="0" collapsed="false">
      <c r="A29" s="270"/>
      <c r="B29" s="271"/>
      <c r="C29" s="272"/>
      <c r="D29" s="286"/>
      <c r="E29" s="286"/>
      <c r="F29" s="286"/>
      <c r="G29" s="280"/>
      <c r="I29" s="215"/>
      <c r="J29" s="215"/>
      <c r="K29" s="215"/>
    </row>
    <row r="30" customFormat="false" ht="23.85" hidden="false" customHeight="false" outlineLevel="0" collapsed="false">
      <c r="A30" s="261" t="s">
        <v>31</v>
      </c>
      <c r="B30" s="262" t="n">
        <v>4059</v>
      </c>
      <c r="C30" s="274" t="s">
        <v>227</v>
      </c>
      <c r="D30" s="281" t="s">
        <v>122</v>
      </c>
      <c r="E30" s="287" t="s">
        <v>228</v>
      </c>
      <c r="F30" s="264" t="s">
        <v>229</v>
      </c>
      <c r="G30" s="268" t="n">
        <v>37.25</v>
      </c>
    </row>
    <row r="31" customFormat="false" ht="12.15" hidden="false" customHeight="true" outlineLevel="0" collapsed="false">
      <c r="A31" s="288"/>
      <c r="B31" s="271"/>
      <c r="C31" s="279"/>
      <c r="D31" s="289"/>
      <c r="E31" s="286"/>
      <c r="F31" s="270"/>
      <c r="G31" s="290"/>
    </row>
    <row r="32" customFormat="false" ht="24.35" hidden="false" customHeight="true" outlineLevel="0" collapsed="false">
      <c r="A32" s="261" t="s">
        <v>27</v>
      </c>
      <c r="B32" s="262" t="n">
        <v>3135</v>
      </c>
      <c r="C32" s="274" t="s">
        <v>230</v>
      </c>
      <c r="D32" s="281" t="s">
        <v>122</v>
      </c>
      <c r="E32" s="287" t="s">
        <v>199</v>
      </c>
      <c r="F32" s="264" t="s">
        <v>231</v>
      </c>
      <c r="G32" s="268" t="n">
        <v>120.83</v>
      </c>
    </row>
    <row r="33" customFormat="false" ht="23.85" hidden="false" customHeight="false" outlineLevel="0" collapsed="false">
      <c r="A33" s="261" t="s">
        <v>26</v>
      </c>
      <c r="B33" s="262" t="n">
        <v>3144</v>
      </c>
      <c r="C33" s="274" t="s">
        <v>232</v>
      </c>
      <c r="D33" s="281" t="s">
        <v>122</v>
      </c>
      <c r="E33" s="287"/>
      <c r="F33" s="264" t="s">
        <v>231</v>
      </c>
      <c r="G33" s="268" t="n">
        <v>723.06</v>
      </c>
    </row>
    <row r="34" customFormat="false" ht="32.8" hidden="false" customHeight="false" outlineLevel="0" collapsed="false">
      <c r="A34" s="261" t="s">
        <v>27</v>
      </c>
      <c r="B34" s="262" t="n">
        <v>6570</v>
      </c>
      <c r="C34" s="274" t="s">
        <v>233</v>
      </c>
      <c r="D34" s="281" t="s">
        <v>122</v>
      </c>
      <c r="E34" s="287"/>
      <c r="F34" s="264" t="s">
        <v>231</v>
      </c>
      <c r="G34" s="268" t="n">
        <v>680.47</v>
      </c>
    </row>
    <row r="35" customFormat="false" ht="9.35" hidden="false" customHeight="true" outlineLevel="0" collapsed="false">
      <c r="A35" s="270"/>
      <c r="B35" s="271"/>
      <c r="C35" s="272"/>
      <c r="D35" s="286"/>
      <c r="E35" s="286"/>
      <c r="F35" s="286"/>
      <c r="G35" s="280"/>
    </row>
    <row r="36" customFormat="false" ht="24.35" hidden="false" customHeight="true" outlineLevel="0" collapsed="false">
      <c r="A36" s="261" t="s">
        <v>24</v>
      </c>
      <c r="B36" s="262" t="n">
        <v>341</v>
      </c>
      <c r="C36" s="274" t="s">
        <v>234</v>
      </c>
      <c r="D36" s="287" t="s">
        <v>122</v>
      </c>
      <c r="E36" s="287" t="s">
        <v>159</v>
      </c>
      <c r="F36" s="287" t="s">
        <v>235</v>
      </c>
      <c r="G36" s="268" t="n">
        <v>15.01</v>
      </c>
    </row>
    <row r="37" customFormat="false" ht="23.85" hidden="false" customHeight="false" outlineLevel="0" collapsed="false">
      <c r="A37" s="261" t="s">
        <v>16</v>
      </c>
      <c r="B37" s="262" t="n">
        <v>909</v>
      </c>
      <c r="C37" s="282" t="s">
        <v>236</v>
      </c>
      <c r="D37" s="287" t="s">
        <v>122</v>
      </c>
      <c r="E37" s="287"/>
      <c r="F37" s="287" t="s">
        <v>235</v>
      </c>
      <c r="G37" s="268" t="n">
        <v>22.91</v>
      </c>
    </row>
    <row r="38" customFormat="false" ht="23.85" hidden="false" customHeight="false" outlineLevel="0" collapsed="false">
      <c r="A38" s="266" t="s">
        <v>31</v>
      </c>
      <c r="B38" s="262" t="n">
        <v>5489</v>
      </c>
      <c r="C38" s="269" t="s">
        <v>237</v>
      </c>
      <c r="D38" s="287" t="s">
        <v>122</v>
      </c>
      <c r="E38" s="287"/>
      <c r="F38" s="287" t="s">
        <v>235</v>
      </c>
      <c r="G38" s="268" t="n">
        <v>147.99</v>
      </c>
    </row>
    <row r="39" customFormat="false" ht="12.8" hidden="false" customHeight="false" outlineLevel="0" collapsed="false">
      <c r="A39" s="270"/>
      <c r="B39" s="271"/>
      <c r="C39" s="272"/>
      <c r="D39" s="286"/>
      <c r="E39" s="286"/>
      <c r="F39" s="286"/>
      <c r="G39" s="280"/>
    </row>
    <row r="40" customFormat="false" ht="22.45" hidden="false" customHeight="true" outlineLevel="0" collapsed="false">
      <c r="A40" s="261" t="s">
        <v>22</v>
      </c>
      <c r="B40" s="262" t="n">
        <v>4445</v>
      </c>
      <c r="C40" s="282" t="s">
        <v>238</v>
      </c>
      <c r="D40" s="287" t="s">
        <v>220</v>
      </c>
      <c r="E40" s="287" t="s">
        <v>75</v>
      </c>
      <c r="F40" s="287" t="s">
        <v>239</v>
      </c>
      <c r="G40" s="268" t="n">
        <v>59.8</v>
      </c>
    </row>
    <row r="41" customFormat="false" ht="22.35" hidden="false" customHeight="false" outlineLevel="0" collapsed="false">
      <c r="A41" s="261" t="s">
        <v>22</v>
      </c>
      <c r="B41" s="262" t="n">
        <v>4454</v>
      </c>
      <c r="C41" s="274" t="s">
        <v>238</v>
      </c>
      <c r="D41" s="287" t="s">
        <v>220</v>
      </c>
      <c r="E41" s="287"/>
      <c r="F41" s="287" t="s">
        <v>239</v>
      </c>
      <c r="G41" s="268" t="n">
        <v>59.8</v>
      </c>
    </row>
    <row r="42" customFormat="false" ht="22.35" hidden="false" customHeight="false" outlineLevel="0" collapsed="false">
      <c r="A42" s="261" t="s">
        <v>22</v>
      </c>
      <c r="B42" s="262" t="n">
        <v>4455</v>
      </c>
      <c r="C42" s="274" t="s">
        <v>240</v>
      </c>
      <c r="D42" s="287" t="s">
        <v>220</v>
      </c>
      <c r="E42" s="287"/>
      <c r="F42" s="287" t="s">
        <v>239</v>
      </c>
      <c r="G42" s="268" t="n">
        <v>17.8</v>
      </c>
    </row>
    <row r="43" customFormat="false" ht="22.35" hidden="false" customHeight="false" outlineLevel="0" collapsed="false">
      <c r="A43" s="261" t="s">
        <v>22</v>
      </c>
      <c r="B43" s="262" t="n">
        <v>4456</v>
      </c>
      <c r="C43" s="274" t="s">
        <v>238</v>
      </c>
      <c r="D43" s="287" t="s">
        <v>220</v>
      </c>
      <c r="E43" s="287"/>
      <c r="F43" s="287" t="s">
        <v>239</v>
      </c>
      <c r="G43" s="268" t="n">
        <v>59.8</v>
      </c>
    </row>
    <row r="44" customFormat="false" ht="22.35" hidden="false" customHeight="false" outlineLevel="0" collapsed="false">
      <c r="A44" s="261" t="s">
        <v>22</v>
      </c>
      <c r="B44" s="262" t="n">
        <v>4457</v>
      </c>
      <c r="C44" s="274" t="s">
        <v>240</v>
      </c>
      <c r="D44" s="287" t="s">
        <v>220</v>
      </c>
      <c r="E44" s="287"/>
      <c r="F44" s="287" t="s">
        <v>239</v>
      </c>
      <c r="G44" s="268" t="n">
        <v>17.8</v>
      </c>
    </row>
    <row r="45" customFormat="false" ht="22.35" hidden="false" customHeight="false" outlineLevel="0" collapsed="false">
      <c r="A45" s="261" t="s">
        <v>22</v>
      </c>
      <c r="B45" s="291" t="n">
        <v>4465</v>
      </c>
      <c r="C45" s="274" t="s">
        <v>240</v>
      </c>
      <c r="D45" s="287" t="s">
        <v>220</v>
      </c>
      <c r="E45" s="287"/>
      <c r="F45" s="287" t="s">
        <v>239</v>
      </c>
      <c r="G45" s="268" t="n">
        <v>17.8</v>
      </c>
    </row>
    <row r="46" customFormat="false" ht="12.8" hidden="false" customHeight="false" outlineLevel="0" collapsed="false">
      <c r="A46" s="270"/>
      <c r="B46" s="271"/>
      <c r="C46" s="272"/>
      <c r="D46" s="292"/>
      <c r="E46" s="292"/>
      <c r="F46" s="292"/>
      <c r="G46" s="293"/>
    </row>
  </sheetData>
  <mergeCells count="16">
    <mergeCell ref="A1:G1"/>
    <mergeCell ref="I1:J1"/>
    <mergeCell ref="A2:A3"/>
    <mergeCell ref="B2:B3"/>
    <mergeCell ref="C2:C3"/>
    <mergeCell ref="D2:F2"/>
    <mergeCell ref="G2:G3"/>
    <mergeCell ref="E5:E7"/>
    <mergeCell ref="E11:E12"/>
    <mergeCell ref="D16:D17"/>
    <mergeCell ref="E16:E17"/>
    <mergeCell ref="F16:F17"/>
    <mergeCell ref="E22:E26"/>
    <mergeCell ref="E32:E34"/>
    <mergeCell ref="E36:E38"/>
    <mergeCell ref="E40:E45"/>
  </mergeCells>
  <printOptions headings="false" gridLines="false" gridLinesSet="true" horizontalCentered="false" verticalCentered="false"/>
  <pageMargins left="0.196527777777778" right="0.984027777777778" top="1.24930555555556" bottom="0.196527777777778" header="0.984027777777778" footer="0.511805555555555"/>
  <pageSetup paperSize="9" scale="8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20240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2015-03-09T10:31:45Z</dcterms:created>
  <dc:creator/>
  <dc:description/>
  <dc:language>pt-BR</dc:language>
  <cp:lastModifiedBy/>
  <cp:lastPrinted>2019-10-25T16:31:44Z</cp:lastPrinted>
  <dcterms:modified xsi:type="dcterms:W3CDTF">2019-12-27T07:45:43Z</dcterms:modified>
  <cp:revision>883</cp:revision>
  <dc:subject/>
  <dc:title/>
</cp:coreProperties>
</file>